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0"/>
  </bookViews>
  <sheets>
    <sheet name="Φύλλο3" sheetId="1" r:id="rId1"/>
  </sheets>
  <definedNames>
    <definedName name="_xlnm.Print_Area" localSheetId="0">'Φύλλο3'!$B$1:$M$156</definedName>
  </definedNames>
  <calcPr fullCalcOnLoad="1"/>
</workbook>
</file>

<file path=xl/sharedStrings.xml><?xml version="1.0" encoding="utf-8"?>
<sst xmlns="http://schemas.openxmlformats.org/spreadsheetml/2006/main" count="83" uniqueCount="53">
  <si>
    <t>εργατική εισφορά</t>
  </si>
  <si>
    <t>εργοδοτική εισφορά</t>
  </si>
  <si>
    <t>Ταμείο Προνοίας</t>
  </si>
  <si>
    <t>Εισφ. Αλληλεγγύης</t>
  </si>
  <si>
    <t>Φόρος</t>
  </si>
  <si>
    <t>Σύνολο κρατήσεων</t>
  </si>
  <si>
    <t>(Συνολικές Μικτές αποδοχές-σύνολο κρατήσεων) επί 20%=</t>
  </si>
  <si>
    <t>( Οσοι στις βεβαιώσεις αποδοχών  έχουν ΙΚΑ 7512-419000-101)</t>
  </si>
  <si>
    <t>1% υπέρ ΟΑΕΔ</t>
  </si>
  <si>
    <t>1% υπέρ Ταμ. Προνοίας</t>
  </si>
  <si>
    <t>Οσοι έχουν πακέτο κάλυψης  7512</t>
  </si>
  <si>
    <t>Οσοι έχουν πακέτο κάλυψης  7522  ή  6011</t>
  </si>
  <si>
    <t>ΚΩΔΙΚΟΙ για XML</t>
  </si>
  <si>
    <t xml:space="preserve">ΚΡΑΤΗΣΕΙΣ    ΥΠΕΡΩΡΙΩΝ     ΚΑΙ     ΕΚΛΟΓΙΚΟΥ </t>
  </si>
  <si>
    <t>ΤΗΛ. 210 8840829-8842403</t>
  </si>
  <si>
    <t>ΠΛΗΡΟΦΟΡΙΕΣ: ΑΝΔΡΕΑΣ     ΠΑΣΧΟΣ</t>
  </si>
  <si>
    <t xml:space="preserve">Α.           ΥΠΑΛΛΗΛΟΙ   ΔΙΟΡΙΣΘΕΝΤΕΣ ΜΕΧΡΙ           31/12/2010    </t>
  </si>
  <si>
    <t>Γ.               ΙΔΑΧ</t>
  </si>
  <si>
    <t>Κρατησεις</t>
  </si>
  <si>
    <t>Εργαζ/νου</t>
  </si>
  <si>
    <t>Εργοδότη</t>
  </si>
  <si>
    <t>Εκλογικό:</t>
  </si>
  <si>
    <t>ΧΧΧΧΧ</t>
  </si>
  <si>
    <t>ΠΛΗΡΩΤΕΟ</t>
  </si>
  <si>
    <t>ΠΑΡΑΔΕΙΓΜΑ</t>
  </si>
  <si>
    <t>ΠΕ</t>
  </si>
  <si>
    <t>ΜΚ</t>
  </si>
  <si>
    <t>Β.Μ.</t>
  </si>
  <si>
    <t>ΩΡ/ΣΘΙΟ</t>
  </si>
  <si>
    <t>ΤΕ</t>
  </si>
  <si>
    <t>ΔΕ</t>
  </si>
  <si>
    <t>ΥΕ</t>
  </si>
  <si>
    <t xml:space="preserve">ΥΠΕΡΩΡΙΕΣ : </t>
  </si>
  <si>
    <t>πχ</t>
  </si>
  <si>
    <t>ΠΕ 10</t>
  </si>
  <si>
    <t>ΩΡΕΣ</t>
  </si>
  <si>
    <t>(58-ΧΧΧΧ)*20%</t>
  </si>
  <si>
    <t>ΠΡΟΝΟΙΑΣ ΤΥΔΚΥ</t>
  </si>
  <si>
    <t xml:space="preserve">     Σύμφωνα με την υπαριθμ. ΑΔΑ 7ΑΛ2465Θ1Ω - Α46 του Υπ. Εργασίας , Κοινων. Ασφάλισης &amp; κοινων. Αλληλ/ης οι κρατήσεις επί των υπερωριών και του εκλογικού περιορίζονται μόνο στο 1% υπέρ Προνίας ή ΟΑΕΔ ανάλογα με τις μισθοδ. Καταστάσεις του Τμ. Μισθοδοσίας και 2% υπέρ αλληλεγγύης</t>
  </si>
  <si>
    <t>Σημειώνεται επίσης ότι δεν υφίσταται ο περιορισμός των 20 ωρών ανά μήνα χωρίς να ξεπερνούν τις 120 ανά εξάμηνο.</t>
  </si>
  <si>
    <t xml:space="preserve"> Για τους ΙΔΑΧ ισχύουν τα ίδια.</t>
  </si>
  <si>
    <t>ΕΚΛΟΓΙΚΟ</t>
  </si>
  <si>
    <t>ΑΛΕ αντί ΚΑΕ</t>
  </si>
  <si>
    <t>ΕΚΛΟΓΙΚΟ   Αντί 5262 νέος κωδ.:2910601056</t>
  </si>
  <si>
    <t>ΥΠΕΡ.           Αντί 0511 νέος κωδ.:2120201001</t>
  </si>
  <si>
    <t xml:space="preserve"> ΕΝΔΕΙΚΤΙΚΟ      ΣΧΕΔΙΟ      ΚΡΑΤΗΣΕΩΝ -ΥΠΕΡΩΡΙΩΝ ΚΑΙ ΕΚΛΟΓΙΚΟΥ</t>
  </si>
  <si>
    <t>Δ.              ΔΙΚΑΣΤΕΣ  - ΥΠΑΛΛΗΛΟΙ  (1100   ή   1200 αντίστοιχα )</t>
  </si>
  <si>
    <t>π.χ</t>
  </si>
  <si>
    <t>(ανάλογα ως οι αποδοχές)</t>
  </si>
  <si>
    <r>
      <rPr>
        <b/>
        <u val="single"/>
        <sz val="20"/>
        <rFont val="Arial"/>
        <family val="2"/>
      </rPr>
      <t>ΠΡΟΣΟΧΗ ΓΙΑ ΤΟ ΕΚΛΟΓΙΚΟ</t>
    </r>
    <r>
      <rPr>
        <b/>
        <sz val="20"/>
        <rFont val="Arial"/>
        <family val="2"/>
      </rPr>
      <t xml:space="preserve"> : Δεν απαιτείται πλέον κατά τη γνώμη μου αίτημα μεταφοράς πίστωσης στο Υπουργείο Εσωτερικών και οι καταστάσεις με τα απαιτούμενα γνωστά δικαιολογητικά θα διαβιβαστούν προς το Υπουργείο Δικαιοσύνης για την πληρωμή του εκλογικού.</t>
    </r>
  </si>
  <si>
    <r>
      <t xml:space="preserve">ΑΝΔΡΕΑΣ  ΠΑΣΧΟΣ: Αγαπητοί συνάδελφοι εγώ και όλοι στην </t>
    </r>
    <r>
      <rPr>
        <b/>
        <sz val="24"/>
        <rFont val="Arial"/>
        <family val="2"/>
      </rPr>
      <t>ΠΡΩΤΟΒΟΥΛΙΑ</t>
    </r>
    <r>
      <rPr>
        <b/>
        <sz val="20"/>
        <rFont val="Arial"/>
        <family val="2"/>
      </rPr>
      <t xml:space="preserve"> αισθανόμενοι την αγωνία όσων ασχολούνται σχετικά με τα παρακάτω,για την καλύτερη  ενημέρωσή σας  ως προς τον υπολογισμό  ΥΠΕΡΩΡΙΩΝ ή  ΕΚΛΟΓΙΚΟΥ   σας παραθέτουμε  ένα σχέδιο στο οποίο καταγράφονται οι κρατήσεις που πρέπει κατά τη γνώμη μας να γίνουν   και παραθέτουμε παραδείματα υπολογισμού ανά κατηγορία ως ακολούθως.</t>
    </r>
  </si>
  <si>
    <r>
      <rPr>
        <b/>
        <u val="single"/>
        <sz val="22"/>
        <rFont val="Arial"/>
        <family val="2"/>
      </rPr>
      <t>ΕΠΙΣΗΣ</t>
    </r>
    <r>
      <rPr>
        <b/>
        <sz val="22"/>
        <rFont val="Arial"/>
        <family val="2"/>
      </rPr>
      <t xml:space="preserve">: </t>
    </r>
    <r>
      <rPr>
        <b/>
        <sz val="18"/>
        <rFont val="Arial"/>
        <family val="2"/>
      </rPr>
      <t>ΟΣΟΙ ΑΝΕΒΑΣΑΝ ΣΤΟ ΤΑΧΙS ΔΙΑΦΟΡΕΣ ΑΠΟΔΟΧΩΝ ΔΙΚΑΣΤΩΝ ΣΕ ΕΚΤΕΛΕΣΗ ΔΙΚΑΣΤΙΚΩΝ ΑΠΟΦΑΣΕΩΝ 50%, ΣΥΜΦΩΝΑ ΜΕ  ΤΟ ΑΡΘΡ.52 ΤΟΥ Ν. 4607/19 ΘΑ ΠΡΕΠΕΙ ΝΑ ΑΝΑΡΤΗΣΟΥΝ ΕΚ ΝΕΟΥ ΣΤΟ TAXIS ΜΕ ΚΩΔΙΚΟ 48 ΩΣ ΑΥΤΟΤΕΛΩΣ ΦΟΡΟΛΟΓΟΥΜΕΝΑ.</t>
    </r>
  </si>
  <si>
    <t>ΣΗΜΕΙΩΣΗ-ΥΠΕΝΘΥΜΙΣΗ: Τα παρακάτω δεν απευθύνονται σε όσους δεν έχουν καμμία σχέση με αυτά τα ζητήματα αλλά και συνάμμα πρωταγωνιστούν στις γελοίες αντιπαραθέσεις και στα like του fb  και η στυλοφοβία τους έχει κατακυριεύσει.</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</si>
</sst>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Δρχ&quot;;\-#,##0\ &quot;Δρχ&quot;"/>
    <numFmt numFmtId="181" formatCode="#,##0\ &quot;Δρχ&quot;;[Red]\-#,##0\ &quot;Δρχ&quot;"/>
    <numFmt numFmtId="182" formatCode="#,##0.00\ &quot;Δρχ&quot;;\-#,##0.00\ &quot;Δρχ&quot;"/>
    <numFmt numFmtId="183" formatCode="#,##0.00\ &quot;Δρχ&quot;;[Red]\-#,##0.00\ &quot;Δρχ&quot;"/>
    <numFmt numFmtId="184" formatCode="_-* #,##0\ &quot;Δρχ&quot;_-;\-* #,##0\ &quot;Δρχ&quot;_-;_-* &quot;-&quot;\ &quot;Δρχ&quot;_-;_-@_-"/>
    <numFmt numFmtId="185" formatCode="_-* #,##0\ _Δ_ρ_χ_-;\-* #,##0\ _Δ_ρ_χ_-;_-* &quot;-&quot;\ _Δ_ρ_χ_-;_-@_-"/>
    <numFmt numFmtId="186" formatCode="_-* #,##0.00\ &quot;Δρχ&quot;_-;\-* #,##0.00\ &quot;Δρχ&quot;_-;_-* &quot;-&quot;??\ &quot;Δρχ&quot;_-;_-@_-"/>
    <numFmt numFmtId="187" formatCode="_-* #,##0.00\ _Δ_ρ_χ_-;\-* #,##0.00\ _Δ_ρ_χ_-;_-* &quot;-&quot;??\ _Δ_ρ_χ_-;_-@_-"/>
    <numFmt numFmtId="188" formatCode="0.0%"/>
    <numFmt numFmtId="189" formatCode="0.0000"/>
    <numFmt numFmtId="190" formatCode="0.000"/>
    <numFmt numFmtId="191" formatCode="0.0"/>
    <numFmt numFmtId="192" formatCode="#,##0.00\ &quot;€&quot;"/>
  </numFmts>
  <fonts count="49">
    <font>
      <sz val="10"/>
      <name val="Arial"/>
      <family val="0"/>
    </font>
    <font>
      <b/>
      <sz val="16"/>
      <name val="Arial"/>
      <family val="2"/>
    </font>
    <font>
      <sz val="16"/>
      <name val="Arial"/>
      <family val="2"/>
    </font>
    <font>
      <sz val="22"/>
      <name val="Arial"/>
      <family val="2"/>
    </font>
    <font>
      <b/>
      <u val="single"/>
      <sz val="16"/>
      <name val="Arial"/>
      <family val="2"/>
    </font>
    <font>
      <b/>
      <i/>
      <sz val="16"/>
      <name val="Arial"/>
      <family val="2"/>
    </font>
    <font>
      <i/>
      <sz val="16"/>
      <name val="Arial"/>
      <family val="2"/>
    </font>
    <font>
      <sz val="18"/>
      <name val="Arial"/>
      <family val="2"/>
    </font>
    <font>
      <b/>
      <sz val="20"/>
      <name val="Arial"/>
      <family val="2"/>
    </font>
    <font>
      <sz val="20"/>
      <name val="Arial"/>
      <family val="2"/>
    </font>
    <font>
      <b/>
      <sz val="18"/>
      <name val="Arial"/>
      <family val="2"/>
    </font>
    <font>
      <b/>
      <u val="single"/>
      <sz val="2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24"/>
      <name val="Arial"/>
      <family val="2"/>
    </font>
    <font>
      <b/>
      <u val="single"/>
      <sz val="22"/>
      <name val="Arial"/>
      <family val="2"/>
    </font>
    <font>
      <b/>
      <sz val="22"/>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thin"/>
      <bottom style="double"/>
    </border>
    <border>
      <left style="thin"/>
      <right style="thin"/>
      <top style="thin"/>
      <bottom style="double"/>
    </border>
    <border>
      <left style="double"/>
      <right>
        <color indexed="63"/>
      </right>
      <top style="double"/>
      <bottom style="double"/>
    </border>
    <border>
      <left style="thin"/>
      <right style="thin"/>
      <top>
        <color indexed="63"/>
      </top>
      <bottom style="thin"/>
    </border>
    <border>
      <left style="thin"/>
      <right>
        <color indexed="63"/>
      </right>
      <top>
        <color indexed="63"/>
      </top>
      <bottom style="thin"/>
    </border>
    <border>
      <left style="thin"/>
      <right style="double"/>
      <top>
        <color indexed="63"/>
      </top>
      <bottom style="thin"/>
    </border>
    <border>
      <left>
        <color indexed="63"/>
      </left>
      <right>
        <color indexed="63"/>
      </right>
      <top>
        <color indexed="63"/>
      </top>
      <bottom style="double"/>
    </border>
    <border>
      <left style="thin"/>
      <right style="double"/>
      <top style="thin"/>
      <bottom style="double"/>
    </border>
    <border>
      <left>
        <color indexed="63"/>
      </left>
      <right style="thin"/>
      <top style="double"/>
      <bottom style="double"/>
    </border>
    <border>
      <left style="double"/>
      <right>
        <color indexed="63"/>
      </right>
      <top>
        <color indexed="63"/>
      </top>
      <bottom>
        <color indexed="63"/>
      </bottom>
    </border>
    <border>
      <left>
        <color indexed="63"/>
      </left>
      <right style="thin"/>
      <top>
        <color indexed="63"/>
      </top>
      <bottom style="thin"/>
    </border>
    <border>
      <left style="double"/>
      <right style="thin"/>
      <top>
        <color indexed="63"/>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double"/>
    </border>
    <border>
      <left>
        <color indexed="63"/>
      </left>
      <right>
        <color indexed="63"/>
      </right>
      <top style="double"/>
      <bottom style="thin"/>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double"/>
      <right>
        <color indexed="63"/>
      </right>
      <top style="thin"/>
      <bottom style="thin"/>
    </border>
    <border>
      <left>
        <color indexed="63"/>
      </left>
      <right>
        <color indexed="63"/>
      </right>
      <top style="double"/>
      <bottom>
        <color indexed="63"/>
      </bottom>
    </border>
    <border>
      <left style="thin"/>
      <right>
        <color indexed="63"/>
      </right>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3" applyNumberFormat="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31"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32" borderId="7" applyNumberFormat="0" applyFont="0" applyAlignment="0" applyProtection="0"/>
    <xf numFmtId="0" fontId="45" fillId="0" borderId="8"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28" borderId="1" applyNumberFormat="0" applyAlignment="0" applyProtection="0"/>
  </cellStyleXfs>
  <cellXfs count="212">
    <xf numFmtId="0" fontId="0" fillId="0" borderId="0" xfId="0" applyAlignment="1">
      <alignment/>
    </xf>
    <xf numFmtId="0" fontId="1" fillId="0" borderId="0" xfId="0" applyFont="1" applyAlignment="1">
      <alignment/>
    </xf>
    <xf numFmtId="2" fontId="0" fillId="0" borderId="0" xfId="0" applyNumberFormat="1" applyAlignment="1">
      <alignment/>
    </xf>
    <xf numFmtId="0" fontId="3" fillId="0" borderId="0" xfId="0" applyFont="1" applyAlignment="1">
      <alignment/>
    </xf>
    <xf numFmtId="2" fontId="3" fillId="0" borderId="0" xfId="0" applyNumberFormat="1" applyFont="1" applyAlignment="1">
      <alignment/>
    </xf>
    <xf numFmtId="0" fontId="2" fillId="0" borderId="0" xfId="0" applyFont="1" applyBorder="1" applyAlignment="1">
      <alignment horizontal="center"/>
    </xf>
    <xf numFmtId="0" fontId="2" fillId="0" borderId="0" xfId="0" applyFont="1" applyAlignment="1">
      <alignment/>
    </xf>
    <xf numFmtId="2" fontId="2" fillId="0" borderId="0" xfId="0" applyNumberFormat="1" applyFont="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0" xfId="0" applyFont="1" applyAlignment="1">
      <alignment horizontal="center"/>
    </xf>
    <xf numFmtId="2" fontId="1" fillId="0" borderId="0" xfId="0" applyNumberFormat="1" applyFont="1" applyAlignment="1">
      <alignment horizontal="left"/>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xf>
    <xf numFmtId="2" fontId="2" fillId="0" borderId="16" xfId="0" applyNumberFormat="1" applyFont="1" applyBorder="1" applyAlignment="1">
      <alignment/>
    </xf>
    <xf numFmtId="0" fontId="2" fillId="0" borderId="17" xfId="0" applyFont="1" applyBorder="1" applyAlignment="1">
      <alignment/>
    </xf>
    <xf numFmtId="2" fontId="2" fillId="0" borderId="18" xfId="0" applyNumberFormat="1" applyFont="1" applyBorder="1" applyAlignment="1">
      <alignment/>
    </xf>
    <xf numFmtId="0" fontId="2" fillId="0" borderId="14" xfId="0" applyFont="1" applyBorder="1" applyAlignment="1">
      <alignment/>
    </xf>
    <xf numFmtId="0" fontId="2" fillId="0" borderId="16" xfId="0" applyFont="1" applyBorder="1" applyAlignment="1">
      <alignment/>
    </xf>
    <xf numFmtId="10" fontId="2" fillId="0" borderId="17" xfId="0" applyNumberFormat="1" applyFont="1" applyBorder="1" applyAlignment="1">
      <alignment horizontal="center"/>
    </xf>
    <xf numFmtId="0" fontId="2" fillId="0" borderId="19" xfId="0" applyFont="1" applyBorder="1" applyAlignment="1">
      <alignment/>
    </xf>
    <xf numFmtId="0" fontId="2" fillId="0" borderId="17" xfId="0" applyFont="1" applyBorder="1" applyAlignment="1">
      <alignment horizontal="center"/>
    </xf>
    <xf numFmtId="0" fontId="2" fillId="0" borderId="13" xfId="0" applyFont="1" applyBorder="1" applyAlignment="1">
      <alignment/>
    </xf>
    <xf numFmtId="2" fontId="2" fillId="0" borderId="14" xfId="0" applyNumberFormat="1" applyFont="1" applyBorder="1" applyAlignment="1">
      <alignment/>
    </xf>
    <xf numFmtId="0" fontId="2" fillId="0" borderId="18" xfId="0" applyFont="1" applyBorder="1" applyAlignment="1">
      <alignment/>
    </xf>
    <xf numFmtId="0" fontId="2" fillId="0" borderId="14" xfId="0" applyFont="1" applyBorder="1" applyAlignment="1">
      <alignment horizontal="center"/>
    </xf>
    <xf numFmtId="0" fontId="2" fillId="0" borderId="20" xfId="0" applyFont="1" applyBorder="1" applyAlignment="1">
      <alignment/>
    </xf>
    <xf numFmtId="0" fontId="2" fillId="0" borderId="15" xfId="0" applyFont="1" applyBorder="1" applyAlignment="1">
      <alignment/>
    </xf>
    <xf numFmtId="0" fontId="2" fillId="0" borderId="21" xfId="0" applyFont="1" applyBorder="1" applyAlignment="1">
      <alignment/>
    </xf>
    <xf numFmtId="0" fontId="2" fillId="0" borderId="22" xfId="0" applyFont="1" applyBorder="1" applyAlignment="1">
      <alignment/>
    </xf>
    <xf numFmtId="188" fontId="2" fillId="0" borderId="14" xfId="0" applyNumberFormat="1" applyFont="1" applyBorder="1" applyAlignment="1">
      <alignment horizontal="center"/>
    </xf>
    <xf numFmtId="9" fontId="2" fillId="0" borderId="14" xfId="0" applyNumberFormat="1"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4" xfId="0" applyFont="1" applyBorder="1" applyAlignment="1">
      <alignment horizontal="center"/>
    </xf>
    <xf numFmtId="2" fontId="2" fillId="0" borderId="24" xfId="0" applyNumberFormat="1" applyFont="1" applyBorder="1" applyAlignment="1">
      <alignment/>
    </xf>
    <xf numFmtId="0" fontId="2" fillId="0" borderId="0" xfId="0" applyFont="1" applyBorder="1" applyAlignment="1">
      <alignment/>
    </xf>
    <xf numFmtId="2" fontId="2" fillId="0" borderId="0" xfId="0" applyNumberFormat="1" applyFont="1" applyBorder="1" applyAlignment="1">
      <alignment/>
    </xf>
    <xf numFmtId="2" fontId="1" fillId="0" borderId="16" xfId="0" applyNumberFormat="1" applyFont="1" applyBorder="1" applyAlignment="1">
      <alignment/>
    </xf>
    <xf numFmtId="10" fontId="2" fillId="0" borderId="14" xfId="0" applyNumberFormat="1" applyFont="1" applyBorder="1" applyAlignment="1">
      <alignment horizontal="center"/>
    </xf>
    <xf numFmtId="2" fontId="1" fillId="0" borderId="0" xfId="0" applyNumberFormat="1" applyFont="1" applyAlignment="1">
      <alignment/>
    </xf>
    <xf numFmtId="10" fontId="2" fillId="0" borderId="20" xfId="0" applyNumberFormat="1" applyFont="1" applyBorder="1" applyAlignment="1">
      <alignment horizontal="center"/>
    </xf>
    <xf numFmtId="0" fontId="6" fillId="0" borderId="18" xfId="0" applyFont="1" applyBorder="1" applyAlignment="1">
      <alignment wrapText="1"/>
    </xf>
    <xf numFmtId="0" fontId="6" fillId="0" borderId="14" xfId="0" applyFont="1" applyBorder="1" applyAlignment="1">
      <alignment wrapText="1"/>
    </xf>
    <xf numFmtId="2" fontId="2" fillId="0" borderId="18" xfId="0" applyNumberFormat="1" applyFont="1" applyBorder="1" applyAlignment="1">
      <alignment horizontal="right"/>
    </xf>
    <xf numFmtId="2" fontId="2" fillId="0" borderId="23" xfId="0" applyNumberFormat="1" applyFont="1" applyBorder="1" applyAlignment="1">
      <alignment/>
    </xf>
    <xf numFmtId="2" fontId="2" fillId="0" borderId="25" xfId="0" applyNumberFormat="1" applyFont="1" applyBorder="1" applyAlignment="1">
      <alignment/>
    </xf>
    <xf numFmtId="2" fontId="2" fillId="0" borderId="17" xfId="0" applyNumberFormat="1" applyFont="1" applyBorder="1" applyAlignment="1">
      <alignment/>
    </xf>
    <xf numFmtId="10" fontId="2" fillId="0" borderId="26" xfId="0" applyNumberFormat="1" applyFont="1" applyBorder="1" applyAlignment="1">
      <alignment horizontal="center"/>
    </xf>
    <xf numFmtId="0" fontId="2" fillId="0" borderId="27" xfId="0" applyFont="1" applyBorder="1" applyAlignment="1">
      <alignment/>
    </xf>
    <xf numFmtId="0" fontId="2" fillId="0" borderId="26" xfId="0" applyFont="1" applyBorder="1" applyAlignment="1">
      <alignment horizontal="center"/>
    </xf>
    <xf numFmtId="0" fontId="2" fillId="0" borderId="28" xfId="0" applyFont="1" applyBorder="1" applyAlignment="1">
      <alignment/>
    </xf>
    <xf numFmtId="4" fontId="2" fillId="0" borderId="18" xfId="0" applyNumberFormat="1" applyFont="1" applyBorder="1" applyAlignment="1">
      <alignment/>
    </xf>
    <xf numFmtId="0" fontId="1" fillId="0" borderId="29" xfId="0" applyFont="1" applyBorder="1" applyAlignment="1">
      <alignment horizontal="center"/>
    </xf>
    <xf numFmtId="0" fontId="1" fillId="0" borderId="29" xfId="0" applyFont="1" applyBorder="1" applyAlignment="1">
      <alignment/>
    </xf>
    <xf numFmtId="0" fontId="7" fillId="0" borderId="0" xfId="0" applyFont="1" applyAlignment="1">
      <alignment/>
    </xf>
    <xf numFmtId="2" fontId="7" fillId="0" borderId="0" xfId="0" applyNumberFormat="1" applyFont="1" applyAlignment="1">
      <alignment/>
    </xf>
    <xf numFmtId="0" fontId="7" fillId="0" borderId="0" xfId="0" applyFont="1" applyAlignment="1">
      <alignment horizontal="center"/>
    </xf>
    <xf numFmtId="2" fontId="2" fillId="0" borderId="15" xfId="0" applyNumberFormat="1" applyFont="1" applyBorder="1" applyAlignment="1">
      <alignment/>
    </xf>
    <xf numFmtId="2" fontId="2" fillId="0" borderId="30" xfId="0" applyNumberFormat="1" applyFont="1" applyBorder="1" applyAlignment="1">
      <alignment/>
    </xf>
    <xf numFmtId="2" fontId="1" fillId="0" borderId="17" xfId="0" applyNumberFormat="1" applyFont="1" applyBorder="1" applyAlignment="1">
      <alignment/>
    </xf>
    <xf numFmtId="2" fontId="2" fillId="0" borderId="31" xfId="0" applyNumberFormat="1" applyFont="1" applyBorder="1" applyAlignment="1">
      <alignment/>
    </xf>
    <xf numFmtId="0" fontId="1" fillId="0" borderId="0" xfId="0" applyFont="1" applyAlignment="1">
      <alignment/>
    </xf>
    <xf numFmtId="0" fontId="1" fillId="0" borderId="14" xfId="0" applyFont="1" applyBorder="1" applyAlignment="1">
      <alignment horizontal="center" wrapText="1"/>
    </xf>
    <xf numFmtId="0" fontId="5" fillId="0" borderId="0" xfId="0" applyFont="1" applyAlignment="1">
      <alignment horizontal="center" wrapText="1"/>
    </xf>
    <xf numFmtId="0" fontId="5" fillId="0" borderId="14" xfId="0" applyFont="1" applyBorder="1" applyAlignment="1">
      <alignment horizontal="center" wrapText="1"/>
    </xf>
    <xf numFmtId="0" fontId="1" fillId="0" borderId="24" xfId="0" applyFont="1" applyBorder="1" applyAlignment="1">
      <alignment/>
    </xf>
    <xf numFmtId="0" fontId="1" fillId="0" borderId="24" xfId="0" applyFont="1" applyBorder="1" applyAlignment="1">
      <alignment horizontal="center"/>
    </xf>
    <xf numFmtId="0" fontId="1" fillId="0" borderId="0" xfId="0" applyFont="1" applyBorder="1" applyAlignment="1">
      <alignment/>
    </xf>
    <xf numFmtId="0" fontId="1" fillId="0" borderId="32" xfId="0" applyFont="1" applyBorder="1" applyAlignment="1">
      <alignment horizontal="center"/>
    </xf>
    <xf numFmtId="9" fontId="2" fillId="0" borderId="17" xfId="0" applyNumberFormat="1" applyFont="1" applyBorder="1" applyAlignment="1">
      <alignment horizontal="left"/>
    </xf>
    <xf numFmtId="0" fontId="2" fillId="0" borderId="17" xfId="0" applyFont="1" applyBorder="1" applyAlignment="1">
      <alignment horizontal="left"/>
    </xf>
    <xf numFmtId="0" fontId="1" fillId="0" borderId="33" xfId="0" applyFont="1" applyBorder="1" applyAlignment="1">
      <alignment horizontal="center"/>
    </xf>
    <xf numFmtId="0" fontId="1" fillId="0" borderId="28" xfId="0" applyFont="1" applyBorder="1" applyAlignment="1">
      <alignment horizontal="center"/>
    </xf>
    <xf numFmtId="0" fontId="2" fillId="33" borderId="0" xfId="0" applyFont="1" applyFill="1" applyBorder="1" applyAlignment="1">
      <alignment/>
    </xf>
    <xf numFmtId="0" fontId="2" fillId="33" borderId="0" xfId="0" applyFont="1" applyFill="1" applyBorder="1" applyAlignment="1">
      <alignment horizontal="center"/>
    </xf>
    <xf numFmtId="0" fontId="1" fillId="33" borderId="13" xfId="0" applyFont="1" applyFill="1" applyBorder="1" applyAlignment="1">
      <alignment horizontal="center"/>
    </xf>
    <xf numFmtId="2" fontId="2" fillId="33" borderId="0" xfId="0" applyNumberFormat="1" applyFont="1" applyFill="1" applyAlignment="1">
      <alignment/>
    </xf>
    <xf numFmtId="0" fontId="8" fillId="33" borderId="0" xfId="0" applyFont="1" applyFill="1" applyBorder="1" applyAlignment="1">
      <alignment/>
    </xf>
    <xf numFmtId="0" fontId="2" fillId="33" borderId="0" xfId="0" applyFont="1" applyFill="1" applyAlignment="1">
      <alignment/>
    </xf>
    <xf numFmtId="2" fontId="1" fillId="33" borderId="0" xfId="0" applyNumberFormat="1" applyFont="1" applyFill="1" applyAlignment="1">
      <alignment horizontal="left"/>
    </xf>
    <xf numFmtId="0" fontId="1" fillId="33" borderId="0" xfId="0" applyFont="1" applyFill="1" applyAlignment="1">
      <alignment horizontal="center"/>
    </xf>
    <xf numFmtId="2" fontId="1" fillId="33" borderId="16" xfId="0" applyNumberFormat="1" applyFont="1" applyFill="1" applyBorder="1" applyAlignment="1">
      <alignment/>
    </xf>
    <xf numFmtId="2" fontId="1" fillId="33" borderId="17" xfId="0" applyNumberFormat="1" applyFont="1" applyFill="1" applyBorder="1" applyAlignment="1">
      <alignment/>
    </xf>
    <xf numFmtId="0" fontId="5" fillId="33" borderId="14" xfId="0" applyFont="1" applyFill="1" applyBorder="1" applyAlignment="1">
      <alignment horizontal="center" wrapText="1"/>
    </xf>
    <xf numFmtId="0" fontId="2" fillId="33" borderId="14" xfId="0" applyFont="1" applyFill="1" applyBorder="1" applyAlignment="1">
      <alignment/>
    </xf>
    <xf numFmtId="0" fontId="2" fillId="33" borderId="0" xfId="0" applyFont="1" applyFill="1" applyAlignment="1">
      <alignment horizontal="center"/>
    </xf>
    <xf numFmtId="0" fontId="2" fillId="33" borderId="16" xfId="0" applyFont="1" applyFill="1" applyBorder="1" applyAlignment="1">
      <alignment/>
    </xf>
    <xf numFmtId="0" fontId="2" fillId="33" borderId="17" xfId="0" applyFont="1" applyFill="1" applyBorder="1" applyAlignment="1">
      <alignment/>
    </xf>
    <xf numFmtId="10" fontId="2" fillId="33" borderId="17" xfId="0" applyNumberFormat="1" applyFont="1" applyFill="1" applyBorder="1" applyAlignment="1">
      <alignment horizontal="center"/>
    </xf>
    <xf numFmtId="0" fontId="2" fillId="33" borderId="19" xfId="0" applyFont="1" applyFill="1" applyBorder="1" applyAlignment="1">
      <alignment/>
    </xf>
    <xf numFmtId="0" fontId="2" fillId="33" borderId="17" xfId="0" applyFont="1" applyFill="1" applyBorder="1" applyAlignment="1">
      <alignment horizontal="center"/>
    </xf>
    <xf numFmtId="0" fontId="2" fillId="33" borderId="13" xfId="0" applyFont="1" applyFill="1" applyBorder="1" applyAlignment="1">
      <alignment/>
    </xf>
    <xf numFmtId="2" fontId="2" fillId="33" borderId="16" xfId="0" applyNumberFormat="1" applyFont="1" applyFill="1" applyBorder="1" applyAlignment="1">
      <alignment/>
    </xf>
    <xf numFmtId="2" fontId="2" fillId="33" borderId="17" xfId="0" applyNumberFormat="1" applyFont="1" applyFill="1" applyBorder="1" applyAlignment="1">
      <alignment/>
    </xf>
    <xf numFmtId="10" fontId="2" fillId="33" borderId="26" xfId="0" applyNumberFormat="1" applyFont="1" applyFill="1" applyBorder="1" applyAlignment="1">
      <alignment horizontal="center"/>
    </xf>
    <xf numFmtId="0" fontId="2" fillId="33" borderId="27" xfId="0" applyFont="1" applyFill="1" applyBorder="1" applyAlignment="1">
      <alignment/>
    </xf>
    <xf numFmtId="0" fontId="2" fillId="33" borderId="26" xfId="0" applyFont="1" applyFill="1" applyBorder="1" applyAlignment="1">
      <alignment horizontal="center"/>
    </xf>
    <xf numFmtId="0" fontId="2" fillId="33" borderId="28" xfId="0" applyFont="1" applyFill="1" applyBorder="1" applyAlignment="1">
      <alignment/>
    </xf>
    <xf numFmtId="2" fontId="2" fillId="33" borderId="34" xfId="0" applyNumberFormat="1" applyFont="1" applyFill="1" applyBorder="1" applyAlignment="1">
      <alignment/>
    </xf>
    <xf numFmtId="2" fontId="2" fillId="33" borderId="26" xfId="0" applyNumberFormat="1" applyFont="1" applyFill="1" applyBorder="1" applyAlignment="1">
      <alignment/>
    </xf>
    <xf numFmtId="0" fontId="2" fillId="33" borderId="15" xfId="0" applyFont="1" applyFill="1" applyBorder="1" applyAlignment="1">
      <alignment/>
    </xf>
    <xf numFmtId="2" fontId="2" fillId="33" borderId="18" xfId="0" applyNumberFormat="1" applyFont="1" applyFill="1" applyBorder="1" applyAlignment="1">
      <alignment/>
    </xf>
    <xf numFmtId="2" fontId="2" fillId="33" borderId="14" xfId="0" applyNumberFormat="1" applyFont="1" applyFill="1" applyBorder="1" applyAlignment="1">
      <alignment/>
    </xf>
    <xf numFmtId="0" fontId="2" fillId="33" borderId="18" xfId="0" applyFont="1" applyFill="1" applyBorder="1" applyAlignment="1">
      <alignment/>
    </xf>
    <xf numFmtId="0" fontId="2" fillId="33" borderId="14" xfId="0" applyFont="1" applyFill="1" applyBorder="1" applyAlignment="1">
      <alignment horizontal="center"/>
    </xf>
    <xf numFmtId="0" fontId="2" fillId="33" borderId="20" xfId="0" applyFont="1" applyFill="1" applyBorder="1" applyAlignment="1">
      <alignment/>
    </xf>
    <xf numFmtId="0" fontId="2" fillId="33" borderId="21" xfId="0" applyFont="1" applyFill="1" applyBorder="1" applyAlignment="1">
      <alignment/>
    </xf>
    <xf numFmtId="0" fontId="2" fillId="33" borderId="22" xfId="0" applyFont="1" applyFill="1" applyBorder="1" applyAlignment="1">
      <alignment/>
    </xf>
    <xf numFmtId="9" fontId="2" fillId="33" borderId="14" xfId="0" applyNumberFormat="1" applyFont="1" applyFill="1" applyBorder="1" applyAlignment="1">
      <alignment horizontal="center"/>
    </xf>
    <xf numFmtId="2" fontId="2" fillId="33" borderId="23" xfId="0" applyNumberFormat="1" applyFont="1" applyFill="1" applyBorder="1" applyAlignment="1">
      <alignment/>
    </xf>
    <xf numFmtId="2" fontId="2" fillId="33" borderId="24" xfId="0" applyNumberFormat="1" applyFont="1" applyFill="1" applyBorder="1" applyAlignment="1">
      <alignment/>
    </xf>
    <xf numFmtId="0" fontId="2" fillId="33" borderId="23" xfId="0" applyFont="1" applyFill="1" applyBorder="1" applyAlignment="1">
      <alignment/>
    </xf>
    <xf numFmtId="0" fontId="2" fillId="33" borderId="24" xfId="0" applyFont="1" applyFill="1" applyBorder="1" applyAlignment="1">
      <alignment/>
    </xf>
    <xf numFmtId="0" fontId="2" fillId="33" borderId="24" xfId="0" applyFont="1" applyFill="1" applyBorder="1" applyAlignment="1">
      <alignment horizontal="center"/>
    </xf>
    <xf numFmtId="0" fontId="2" fillId="33" borderId="30" xfId="0" applyFont="1" applyFill="1" applyBorder="1" applyAlignment="1">
      <alignment/>
    </xf>
    <xf numFmtId="2" fontId="2" fillId="33" borderId="35" xfId="0" applyNumberFormat="1" applyFont="1" applyFill="1" applyBorder="1" applyAlignment="1">
      <alignment/>
    </xf>
    <xf numFmtId="2" fontId="2" fillId="33" borderId="36" xfId="0" applyNumberFormat="1" applyFont="1" applyFill="1" applyBorder="1" applyAlignment="1">
      <alignment/>
    </xf>
    <xf numFmtId="0" fontId="1" fillId="33" borderId="0" xfId="0" applyFont="1" applyFill="1" applyAlignment="1">
      <alignment/>
    </xf>
    <xf numFmtId="2" fontId="2" fillId="33" borderId="25" xfId="0" applyNumberFormat="1" applyFont="1" applyFill="1" applyBorder="1" applyAlignment="1">
      <alignment/>
    </xf>
    <xf numFmtId="2" fontId="2" fillId="33" borderId="10" xfId="0" applyNumberFormat="1" applyFont="1" applyFill="1" applyBorder="1" applyAlignment="1">
      <alignment/>
    </xf>
    <xf numFmtId="0" fontId="2" fillId="0" borderId="14" xfId="0" applyFont="1" applyBorder="1" applyAlignment="1">
      <alignment/>
    </xf>
    <xf numFmtId="0" fontId="2" fillId="33" borderId="18" xfId="0" applyFont="1" applyFill="1" applyBorder="1" applyAlignment="1">
      <alignment/>
    </xf>
    <xf numFmtId="0" fontId="2" fillId="33" borderId="14" xfId="0" applyFont="1" applyFill="1" applyBorder="1" applyAlignment="1">
      <alignment/>
    </xf>
    <xf numFmtId="9" fontId="2" fillId="33" borderId="14" xfId="0" applyNumberFormat="1" applyFont="1" applyFill="1" applyBorder="1" applyAlignment="1">
      <alignment horizontal="left"/>
    </xf>
    <xf numFmtId="0" fontId="2" fillId="33" borderId="14" xfId="0" applyFont="1" applyFill="1" applyBorder="1" applyAlignment="1">
      <alignment horizontal="left"/>
    </xf>
    <xf numFmtId="0" fontId="1" fillId="0" borderId="0" xfId="0" applyFont="1" applyAlignment="1">
      <alignment/>
    </xf>
    <xf numFmtId="0" fontId="2" fillId="0" borderId="0" xfId="0" applyFont="1" applyAlignment="1">
      <alignment/>
    </xf>
    <xf numFmtId="0" fontId="4" fillId="0" borderId="24" xfId="0" applyFont="1" applyBorder="1" applyAlignment="1">
      <alignment horizontal="center"/>
    </xf>
    <xf numFmtId="0" fontId="1" fillId="0" borderId="32" xfId="0" applyFont="1" applyBorder="1" applyAlignment="1">
      <alignment horizontal="center"/>
    </xf>
    <xf numFmtId="0" fontId="2" fillId="0" borderId="0" xfId="0" applyFont="1" applyAlignment="1">
      <alignment horizontal="center"/>
    </xf>
    <xf numFmtId="0" fontId="1" fillId="33" borderId="37" xfId="0" applyFont="1" applyFill="1" applyBorder="1" applyAlignment="1">
      <alignment horizontal="center"/>
    </xf>
    <xf numFmtId="0" fontId="1" fillId="33" borderId="29" xfId="0" applyFont="1" applyFill="1" applyBorder="1" applyAlignment="1">
      <alignment horizontal="center"/>
    </xf>
    <xf numFmtId="0" fontId="1" fillId="0" borderId="37" xfId="0" applyFont="1" applyBorder="1" applyAlignment="1">
      <alignment horizontal="left"/>
    </xf>
    <xf numFmtId="0" fontId="2" fillId="0" borderId="29" xfId="0" applyFont="1" applyBorder="1" applyAlignment="1">
      <alignment horizontal="left"/>
    </xf>
    <xf numFmtId="0" fontId="1" fillId="0" borderId="25" xfId="0" applyFont="1" applyBorder="1" applyAlignment="1">
      <alignment/>
    </xf>
    <xf numFmtId="0" fontId="1" fillId="0" borderId="10" xfId="0" applyFont="1" applyBorder="1" applyAlignment="1">
      <alignment/>
    </xf>
    <xf numFmtId="0" fontId="1" fillId="0" borderId="11" xfId="0" applyFont="1" applyBorder="1" applyAlignment="1">
      <alignment/>
    </xf>
    <xf numFmtId="0" fontId="2" fillId="0" borderId="38" xfId="0" applyFont="1" applyBorder="1" applyAlignment="1">
      <alignment/>
    </xf>
    <xf numFmtId="0" fontId="0" fillId="0" borderId="39" xfId="0" applyBorder="1" applyAlignment="1">
      <alignment/>
    </xf>
    <xf numFmtId="0" fontId="0" fillId="0" borderId="33" xfId="0"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0" fontId="4" fillId="0" borderId="25" xfId="0" applyFont="1" applyBorder="1" applyAlignment="1">
      <alignment/>
    </xf>
    <xf numFmtId="0" fontId="4" fillId="0" borderId="10" xfId="0" applyFont="1" applyBorder="1" applyAlignment="1">
      <alignment/>
    </xf>
    <xf numFmtId="0" fontId="8" fillId="0" borderId="0" xfId="0" applyFont="1" applyAlignment="1">
      <alignment wrapText="1"/>
    </xf>
    <xf numFmtId="0" fontId="9" fillId="0" borderId="0" xfId="0" applyFont="1" applyAlignment="1">
      <alignment/>
    </xf>
    <xf numFmtId="0" fontId="1" fillId="0" borderId="0" xfId="0" applyFont="1" applyBorder="1" applyAlignment="1">
      <alignment/>
    </xf>
    <xf numFmtId="188" fontId="2" fillId="0" borderId="21" xfId="0" applyNumberFormat="1" applyFont="1" applyBorder="1" applyAlignment="1">
      <alignment horizontal="center"/>
    </xf>
    <xf numFmtId="188" fontId="2" fillId="0" borderId="22" xfId="0" applyNumberFormat="1" applyFont="1" applyBorder="1" applyAlignment="1">
      <alignment horizontal="center"/>
    </xf>
    <xf numFmtId="0" fontId="2" fillId="0" borderId="21" xfId="0" applyFont="1" applyBorder="1" applyAlignment="1">
      <alignment/>
    </xf>
    <xf numFmtId="0" fontId="2" fillId="0" borderId="22" xfId="0" applyFont="1" applyBorder="1" applyAlignment="1">
      <alignment/>
    </xf>
    <xf numFmtId="0" fontId="5" fillId="0" borderId="29" xfId="0" applyFont="1" applyBorder="1" applyAlignment="1">
      <alignment wrapText="1"/>
    </xf>
    <xf numFmtId="0" fontId="5" fillId="0" borderId="40" xfId="0" applyFont="1" applyBorder="1" applyAlignment="1">
      <alignment wrapText="1"/>
    </xf>
    <xf numFmtId="10" fontId="2" fillId="0" borderId="41" xfId="0" applyNumberFormat="1" applyFont="1" applyBorder="1" applyAlignment="1">
      <alignment horizontal="center"/>
    </xf>
    <xf numFmtId="0" fontId="2" fillId="0" borderId="12" xfId="0" applyFont="1" applyBorder="1" applyAlignment="1">
      <alignment horizontal="center"/>
    </xf>
    <xf numFmtId="10" fontId="2" fillId="0" borderId="21" xfId="0" applyNumberFormat="1" applyFont="1" applyBorder="1" applyAlignment="1">
      <alignment horizontal="center"/>
    </xf>
    <xf numFmtId="0" fontId="0" fillId="0" borderId="22" xfId="0" applyBorder="1" applyAlignment="1">
      <alignment horizontal="center"/>
    </xf>
    <xf numFmtId="9" fontId="2" fillId="0" borderId="20" xfId="0" applyNumberFormat="1"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32" xfId="0" applyFont="1" applyBorder="1" applyAlignment="1">
      <alignment/>
    </xf>
    <xf numFmtId="0" fontId="0" fillId="0" borderId="0" xfId="0" applyAlignment="1">
      <alignment/>
    </xf>
    <xf numFmtId="0" fontId="0" fillId="0" borderId="42" xfId="0" applyBorder="1" applyAlignment="1">
      <alignment/>
    </xf>
    <xf numFmtId="0" fontId="5" fillId="33" borderId="43" xfId="0" applyFont="1" applyFill="1" applyBorder="1" applyAlignment="1">
      <alignment wrapText="1"/>
    </xf>
    <xf numFmtId="0" fontId="5" fillId="33" borderId="44" xfId="0" applyFont="1" applyFill="1" applyBorder="1" applyAlignment="1">
      <alignment wrapText="1"/>
    </xf>
    <xf numFmtId="0" fontId="2" fillId="0" borderId="18" xfId="0" applyFont="1" applyBorder="1" applyAlignment="1">
      <alignment/>
    </xf>
    <xf numFmtId="9" fontId="2" fillId="0" borderId="14" xfId="0" applyNumberFormat="1" applyFont="1" applyBorder="1" applyAlignment="1">
      <alignment horizontal="left"/>
    </xf>
    <xf numFmtId="0" fontId="2" fillId="0" borderId="14" xfId="0" applyFont="1" applyBorder="1" applyAlignment="1">
      <alignment horizontal="left"/>
    </xf>
    <xf numFmtId="0" fontId="2" fillId="0" borderId="45" xfId="0" applyFont="1" applyBorder="1" applyAlignment="1">
      <alignment/>
    </xf>
    <xf numFmtId="0" fontId="0" fillId="0" borderId="21" xfId="0" applyBorder="1" applyAlignment="1">
      <alignment/>
    </xf>
    <xf numFmtId="0" fontId="0" fillId="0" borderId="22" xfId="0" applyBorder="1" applyAlignment="1">
      <alignment/>
    </xf>
    <xf numFmtId="0" fontId="8" fillId="33" borderId="25" xfId="0" applyFont="1" applyFill="1" applyBorder="1" applyAlignment="1">
      <alignment horizontal="left"/>
    </xf>
    <xf numFmtId="0" fontId="8" fillId="33" borderId="10" xfId="0" applyFont="1" applyFill="1" applyBorder="1" applyAlignment="1">
      <alignment horizontal="left"/>
    </xf>
    <xf numFmtId="0" fontId="8" fillId="33" borderId="11" xfId="0" applyFont="1" applyFill="1" applyBorder="1" applyAlignment="1">
      <alignment horizontal="left"/>
    </xf>
    <xf numFmtId="0" fontId="1" fillId="33" borderId="46" xfId="0" applyFont="1" applyFill="1" applyBorder="1" applyAlignment="1">
      <alignment horizontal="center"/>
    </xf>
    <xf numFmtId="0" fontId="2" fillId="33" borderId="21" xfId="0" applyFont="1" applyFill="1" applyBorder="1" applyAlignment="1">
      <alignment horizontal="center"/>
    </xf>
    <xf numFmtId="0" fontId="2" fillId="33" borderId="22" xfId="0" applyFont="1" applyFill="1" applyBorder="1" applyAlignment="1">
      <alignment horizontal="center"/>
    </xf>
    <xf numFmtId="0" fontId="2" fillId="33" borderId="20" xfId="0" applyFont="1" applyFill="1" applyBorder="1" applyAlignment="1">
      <alignment/>
    </xf>
    <xf numFmtId="0" fontId="2" fillId="33" borderId="22" xfId="0" applyFont="1" applyFill="1" applyBorder="1" applyAlignment="1">
      <alignment/>
    </xf>
    <xf numFmtId="0" fontId="2" fillId="33" borderId="21" xfId="0" applyFont="1" applyFill="1" applyBorder="1" applyAlignment="1">
      <alignment/>
    </xf>
    <xf numFmtId="10" fontId="2" fillId="33" borderId="41" xfId="0" applyNumberFormat="1" applyFont="1" applyFill="1" applyBorder="1" applyAlignment="1">
      <alignment horizontal="center"/>
    </xf>
    <xf numFmtId="0" fontId="2" fillId="33" borderId="12" xfId="0" applyFont="1" applyFill="1" applyBorder="1" applyAlignment="1">
      <alignment horizontal="center"/>
    </xf>
    <xf numFmtId="10" fontId="2" fillId="33" borderId="21" xfId="0" applyNumberFormat="1" applyFont="1" applyFill="1" applyBorder="1" applyAlignment="1">
      <alignment horizontal="center"/>
    </xf>
    <xf numFmtId="0" fontId="0" fillId="33" borderId="22" xfId="0" applyFill="1" applyBorder="1" applyAlignment="1">
      <alignment horizontal="center"/>
    </xf>
    <xf numFmtId="0" fontId="2" fillId="33" borderId="32" xfId="0" applyFont="1" applyFill="1" applyBorder="1" applyAlignment="1">
      <alignment/>
    </xf>
    <xf numFmtId="0" fontId="0" fillId="33" borderId="0" xfId="0" applyFill="1" applyAlignment="1">
      <alignment/>
    </xf>
    <xf numFmtId="0" fontId="0" fillId="33" borderId="42" xfId="0" applyFill="1" applyBorder="1" applyAlignment="1">
      <alignment/>
    </xf>
    <xf numFmtId="0" fontId="2" fillId="33" borderId="38" xfId="0" applyFont="1" applyFill="1" applyBorder="1" applyAlignment="1">
      <alignment/>
    </xf>
    <xf numFmtId="0" fontId="0" fillId="33" borderId="39" xfId="0" applyFill="1" applyBorder="1" applyAlignment="1">
      <alignment/>
    </xf>
    <xf numFmtId="0" fontId="0" fillId="33" borderId="33" xfId="0" applyFill="1" applyBorder="1" applyAlignment="1">
      <alignment/>
    </xf>
    <xf numFmtId="0" fontId="1" fillId="0" borderId="20" xfId="0" applyFont="1" applyBorder="1" applyAlignment="1">
      <alignment/>
    </xf>
    <xf numFmtId="0" fontId="1" fillId="33" borderId="20" xfId="0" applyFont="1" applyFill="1" applyBorder="1" applyAlignment="1">
      <alignment/>
    </xf>
    <xf numFmtId="0" fontId="0" fillId="33" borderId="22" xfId="0" applyFill="1" applyBorder="1" applyAlignment="1">
      <alignment/>
    </xf>
    <xf numFmtId="0" fontId="10" fillId="0" borderId="0" xfId="0" applyFont="1" applyAlignment="1">
      <alignment wrapText="1"/>
    </xf>
    <xf numFmtId="0" fontId="10" fillId="0" borderId="0" xfId="0" applyFont="1" applyAlignment="1">
      <alignment/>
    </xf>
    <xf numFmtId="0" fontId="8" fillId="0" borderId="0" xfId="0" applyFont="1" applyBorder="1" applyAlignment="1">
      <alignment horizontal="center"/>
    </xf>
    <xf numFmtId="0" fontId="9" fillId="0" borderId="0" xfId="0" applyFont="1" applyBorder="1" applyAlignment="1">
      <alignment horizontal="center"/>
    </xf>
    <xf numFmtId="10" fontId="2" fillId="0" borderId="20" xfId="0" applyNumberFormat="1" applyFont="1" applyBorder="1" applyAlignment="1">
      <alignment horizontal="center"/>
    </xf>
    <xf numFmtId="10" fontId="2" fillId="0" borderId="22" xfId="0" applyNumberFormat="1" applyFont="1" applyBorder="1" applyAlignment="1">
      <alignment horizontal="center"/>
    </xf>
    <xf numFmtId="0" fontId="1" fillId="0" borderId="25" xfId="0" applyFont="1" applyBorder="1" applyAlignment="1">
      <alignment horizontal="left"/>
    </xf>
    <xf numFmtId="0" fontId="1" fillId="0" borderId="10" xfId="0" applyFont="1" applyBorder="1" applyAlignment="1">
      <alignment horizontal="left"/>
    </xf>
    <xf numFmtId="0" fontId="2" fillId="0" borderId="10" xfId="0" applyFont="1" applyBorder="1" applyAlignment="1">
      <alignment/>
    </xf>
    <xf numFmtId="0" fontId="2" fillId="0" borderId="11" xfId="0" applyFont="1" applyBorder="1" applyAlignment="1">
      <alignment/>
    </xf>
    <xf numFmtId="0" fontId="5" fillId="0" borderId="47" xfId="0" applyFont="1" applyBorder="1" applyAlignment="1">
      <alignment wrapText="1"/>
    </xf>
    <xf numFmtId="0" fontId="5" fillId="0" borderId="31" xfId="0" applyFont="1" applyBorder="1" applyAlignment="1">
      <alignment wrapText="1"/>
    </xf>
    <xf numFmtId="0" fontId="6" fillId="0" borderId="18" xfId="0" applyFont="1" applyBorder="1" applyAlignment="1">
      <alignment horizontal="center" wrapText="1"/>
    </xf>
    <xf numFmtId="0" fontId="6" fillId="0" borderId="14" xfId="0" applyFont="1" applyBorder="1" applyAlignment="1">
      <alignment horizontal="center" wrapText="1"/>
    </xf>
    <xf numFmtId="0" fontId="4" fillId="0" borderId="0" xfId="0" applyFont="1" applyAlignment="1">
      <alignment/>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78"/>
  <sheetViews>
    <sheetView tabSelected="1" view="pageBreakPreview" zoomScale="50" zoomScaleSheetLayoutView="50" workbookViewId="0" topLeftCell="A1">
      <selection activeCell="B31" sqref="B31:M32"/>
    </sheetView>
  </sheetViews>
  <sheetFormatPr defaultColWidth="9.140625" defaultRowHeight="12.75"/>
  <cols>
    <col min="2" max="2" width="11.7109375" style="0" customWidth="1"/>
    <col min="4" max="4" width="15.140625" style="0" customWidth="1"/>
    <col min="5" max="5" width="34.28125" style="0" customWidth="1"/>
    <col min="6" max="6" width="16.7109375" style="0" customWidth="1"/>
    <col min="8" max="8" width="10.7109375" style="0" bestFit="1" customWidth="1"/>
    <col min="9" max="9" width="14.00390625" style="0" customWidth="1"/>
    <col min="10" max="10" width="17.28125" style="0" customWidth="1"/>
    <col min="11" max="11" width="41.00390625" style="0" customWidth="1"/>
    <col min="12" max="12" width="35.8515625" style="2" customWidth="1"/>
    <col min="13" max="13" width="17.8515625" style="2" customWidth="1"/>
  </cols>
  <sheetData>
    <row r="1" spans="2:13" ht="47.25" customHeight="1">
      <c r="B1" s="199" t="s">
        <v>45</v>
      </c>
      <c r="C1" s="199"/>
      <c r="D1" s="199"/>
      <c r="E1" s="199"/>
      <c r="F1" s="199"/>
      <c r="G1" s="199"/>
      <c r="H1" s="199"/>
      <c r="I1" s="199"/>
      <c r="J1" s="199"/>
      <c r="K1" s="200"/>
      <c r="L1" s="149"/>
      <c r="M1" s="149"/>
    </row>
    <row r="2" spans="2:13" ht="12.75">
      <c r="B2" s="148" t="s">
        <v>50</v>
      </c>
      <c r="C2" s="148"/>
      <c r="D2" s="148"/>
      <c r="E2" s="148"/>
      <c r="F2" s="148"/>
      <c r="G2" s="148"/>
      <c r="H2" s="148"/>
      <c r="I2" s="148"/>
      <c r="J2" s="148"/>
      <c r="K2" s="149"/>
      <c r="L2" s="149"/>
      <c r="M2" s="149"/>
    </row>
    <row r="3" spans="2:13" ht="12.75">
      <c r="B3" s="148"/>
      <c r="C3" s="148"/>
      <c r="D3" s="148"/>
      <c r="E3" s="148"/>
      <c r="F3" s="148"/>
      <c r="G3" s="148"/>
      <c r="H3" s="148"/>
      <c r="I3" s="148"/>
      <c r="J3" s="148"/>
      <c r="K3" s="149"/>
      <c r="L3" s="149"/>
      <c r="M3" s="149"/>
    </row>
    <row r="4" spans="2:13" ht="12.75">
      <c r="B4" s="148"/>
      <c r="C4" s="148"/>
      <c r="D4" s="148"/>
      <c r="E4" s="148"/>
      <c r="F4" s="148"/>
      <c r="G4" s="148"/>
      <c r="H4" s="148"/>
      <c r="I4" s="148"/>
      <c r="J4" s="148"/>
      <c r="K4" s="149"/>
      <c r="L4" s="149"/>
      <c r="M4" s="149"/>
    </row>
    <row r="5" spans="2:13" ht="117.75" customHeight="1">
      <c r="B5" s="148"/>
      <c r="C5" s="148"/>
      <c r="D5" s="148"/>
      <c r="E5" s="148"/>
      <c r="F5" s="148"/>
      <c r="G5" s="148"/>
      <c r="H5" s="148"/>
      <c r="I5" s="148"/>
      <c r="J5" s="148"/>
      <c r="K5" s="149"/>
      <c r="L5" s="149"/>
      <c r="M5" s="149"/>
    </row>
    <row r="6" spans="2:13" ht="12.75" customHeight="1" hidden="1">
      <c r="B6" s="148"/>
      <c r="C6" s="148"/>
      <c r="D6" s="148"/>
      <c r="E6" s="148"/>
      <c r="F6" s="148"/>
      <c r="G6" s="148"/>
      <c r="H6" s="148"/>
      <c r="I6" s="148"/>
      <c r="J6" s="148"/>
      <c r="K6" s="149"/>
      <c r="L6" s="149"/>
      <c r="M6" s="149"/>
    </row>
    <row r="7" spans="2:13" ht="0.75" customHeight="1" hidden="1">
      <c r="B7" s="148"/>
      <c r="C7" s="148"/>
      <c r="D7" s="148"/>
      <c r="E7" s="148"/>
      <c r="F7" s="148"/>
      <c r="G7" s="148"/>
      <c r="H7" s="148"/>
      <c r="I7" s="148"/>
      <c r="J7" s="148"/>
      <c r="K7" s="149"/>
      <c r="L7" s="149"/>
      <c r="M7" s="149"/>
    </row>
    <row r="8" spans="2:13" ht="12.75" customHeight="1" hidden="1">
      <c r="B8" s="148"/>
      <c r="C8" s="148"/>
      <c r="D8" s="148"/>
      <c r="E8" s="148"/>
      <c r="F8" s="148"/>
      <c r="G8" s="148"/>
      <c r="H8" s="148"/>
      <c r="I8" s="148"/>
      <c r="J8" s="148"/>
      <c r="K8" s="149"/>
      <c r="L8" s="149"/>
      <c r="M8" s="149"/>
    </row>
    <row r="9" spans="2:13" ht="12.75" customHeight="1" hidden="1">
      <c r="B9" s="148"/>
      <c r="C9" s="148"/>
      <c r="D9" s="148"/>
      <c r="E9" s="148"/>
      <c r="F9" s="148"/>
      <c r="G9" s="148"/>
      <c r="H9" s="148"/>
      <c r="I9" s="148"/>
      <c r="J9" s="148"/>
      <c r="K9" s="149"/>
      <c r="L9" s="149"/>
      <c r="M9" s="149"/>
    </row>
    <row r="10" spans="2:13" ht="12.75" customHeight="1" hidden="1">
      <c r="B10" s="148"/>
      <c r="C10" s="148"/>
      <c r="D10" s="148"/>
      <c r="E10" s="148"/>
      <c r="F10" s="148"/>
      <c r="G10" s="148"/>
      <c r="H10" s="148"/>
      <c r="I10" s="148"/>
      <c r="J10" s="148"/>
      <c r="K10" s="149"/>
      <c r="L10" s="149"/>
      <c r="M10" s="149"/>
    </row>
    <row r="11" spans="2:13" ht="12.75" customHeight="1" hidden="1">
      <c r="B11" s="148"/>
      <c r="C11" s="148"/>
      <c r="D11" s="148"/>
      <c r="E11" s="148"/>
      <c r="F11" s="148"/>
      <c r="G11" s="148"/>
      <c r="H11" s="148"/>
      <c r="I11" s="148"/>
      <c r="J11" s="148"/>
      <c r="K11" s="149"/>
      <c r="L11" s="149"/>
      <c r="M11" s="149"/>
    </row>
    <row r="12" spans="2:13" ht="12.75" customHeight="1" hidden="1">
      <c r="B12" s="148"/>
      <c r="C12" s="148"/>
      <c r="D12" s="148"/>
      <c r="E12" s="148"/>
      <c r="F12" s="148"/>
      <c r="G12" s="148"/>
      <c r="H12" s="148"/>
      <c r="I12" s="148"/>
      <c r="J12" s="148"/>
      <c r="K12" s="149"/>
      <c r="L12" s="149"/>
      <c r="M12" s="149"/>
    </row>
    <row r="13" spans="2:13" ht="12.75" customHeight="1" hidden="1">
      <c r="B13" s="148"/>
      <c r="C13" s="148"/>
      <c r="D13" s="148"/>
      <c r="E13" s="148"/>
      <c r="F13" s="148"/>
      <c r="G13" s="148"/>
      <c r="H13" s="148"/>
      <c r="I13" s="148"/>
      <c r="J13" s="148"/>
      <c r="K13" s="149"/>
      <c r="L13" s="149"/>
      <c r="M13" s="149"/>
    </row>
    <row r="14" spans="2:13" ht="12.75" customHeight="1" hidden="1">
      <c r="B14" s="148"/>
      <c r="C14" s="148"/>
      <c r="D14" s="148"/>
      <c r="E14" s="148"/>
      <c r="F14" s="148"/>
      <c r="G14" s="148"/>
      <c r="H14" s="148"/>
      <c r="I14" s="148"/>
      <c r="J14" s="148"/>
      <c r="K14" s="149"/>
      <c r="L14" s="149"/>
      <c r="M14" s="149"/>
    </row>
    <row r="15" spans="2:13" ht="12.75" customHeight="1" hidden="1">
      <c r="B15" s="148"/>
      <c r="C15" s="148"/>
      <c r="D15" s="148"/>
      <c r="E15" s="148"/>
      <c r="F15" s="148"/>
      <c r="G15" s="148"/>
      <c r="H15" s="148"/>
      <c r="I15" s="148"/>
      <c r="J15" s="148"/>
      <c r="K15" s="149"/>
      <c r="L15" s="149"/>
      <c r="M15" s="149"/>
    </row>
    <row r="16" spans="2:13" ht="12.75" customHeight="1" hidden="1">
      <c r="B16" s="148"/>
      <c r="C16" s="148"/>
      <c r="D16" s="148"/>
      <c r="E16" s="148"/>
      <c r="F16" s="148"/>
      <c r="G16" s="148"/>
      <c r="H16" s="148"/>
      <c r="I16" s="148"/>
      <c r="J16" s="148"/>
      <c r="K16" s="149"/>
      <c r="L16" s="149"/>
      <c r="M16" s="149"/>
    </row>
    <row r="17" spans="2:13" ht="12.75" customHeight="1" hidden="1">
      <c r="B17" s="148"/>
      <c r="C17" s="148"/>
      <c r="D17" s="148"/>
      <c r="E17" s="148"/>
      <c r="F17" s="148"/>
      <c r="G17" s="148"/>
      <c r="H17" s="148"/>
      <c r="I17" s="148"/>
      <c r="J17" s="148"/>
      <c r="K17" s="149"/>
      <c r="L17" s="149"/>
      <c r="M17" s="149"/>
    </row>
    <row r="18" spans="2:13" ht="12.75" customHeight="1" hidden="1">
      <c r="B18" s="148"/>
      <c r="C18" s="148"/>
      <c r="D18" s="148"/>
      <c r="E18" s="148"/>
      <c r="F18" s="148"/>
      <c r="G18" s="148"/>
      <c r="H18" s="148"/>
      <c r="I18" s="148"/>
      <c r="J18" s="148"/>
      <c r="K18" s="149"/>
      <c r="L18" s="149"/>
      <c r="M18" s="149"/>
    </row>
    <row r="19" spans="2:13" ht="12.75" customHeight="1" hidden="1">
      <c r="B19" s="148"/>
      <c r="C19" s="148"/>
      <c r="D19" s="148"/>
      <c r="E19" s="148"/>
      <c r="F19" s="148"/>
      <c r="G19" s="148"/>
      <c r="H19" s="148"/>
      <c r="I19" s="148"/>
      <c r="J19" s="148"/>
      <c r="K19" s="149"/>
      <c r="L19" s="149"/>
      <c r="M19" s="149"/>
    </row>
    <row r="20" spans="2:13" ht="12.75" customHeight="1" hidden="1">
      <c r="B20" s="148"/>
      <c r="C20" s="148"/>
      <c r="D20" s="148"/>
      <c r="E20" s="148"/>
      <c r="F20" s="148"/>
      <c r="G20" s="148"/>
      <c r="H20" s="148"/>
      <c r="I20" s="148"/>
      <c r="J20" s="148"/>
      <c r="K20" s="149"/>
      <c r="L20" s="149"/>
      <c r="M20" s="149"/>
    </row>
    <row r="21" spans="2:13" ht="0.75" customHeight="1" hidden="1">
      <c r="B21" s="148"/>
      <c r="C21" s="148"/>
      <c r="D21" s="148"/>
      <c r="E21" s="148"/>
      <c r="F21" s="148"/>
      <c r="G21" s="148"/>
      <c r="H21" s="148"/>
      <c r="I21" s="148"/>
      <c r="J21" s="148"/>
      <c r="K21" s="149"/>
      <c r="L21" s="149"/>
      <c r="M21" s="149"/>
    </row>
    <row r="22" spans="2:13" ht="12.75" customHeight="1" hidden="1">
      <c r="B22" s="148"/>
      <c r="C22" s="148"/>
      <c r="D22" s="148"/>
      <c r="E22" s="148"/>
      <c r="F22" s="148"/>
      <c r="G22" s="148"/>
      <c r="H22" s="148"/>
      <c r="I22" s="148"/>
      <c r="J22" s="148"/>
      <c r="K22" s="149"/>
      <c r="L22" s="149"/>
      <c r="M22" s="149"/>
    </row>
    <row r="23" spans="2:13" ht="12.75" customHeight="1" hidden="1">
      <c r="B23" s="148"/>
      <c r="C23" s="148"/>
      <c r="D23" s="148"/>
      <c r="E23" s="148"/>
      <c r="F23" s="148"/>
      <c r="G23" s="148"/>
      <c r="H23" s="148"/>
      <c r="I23" s="148"/>
      <c r="J23" s="148"/>
      <c r="K23" s="149"/>
      <c r="L23" s="149"/>
      <c r="M23" s="149"/>
    </row>
    <row r="24" spans="2:13" ht="12.75" customHeight="1" hidden="1">
      <c r="B24" s="148"/>
      <c r="C24" s="148"/>
      <c r="D24" s="148"/>
      <c r="E24" s="148"/>
      <c r="F24" s="148"/>
      <c r="G24" s="148"/>
      <c r="H24" s="148"/>
      <c r="I24" s="148"/>
      <c r="J24" s="148"/>
      <c r="K24" s="149"/>
      <c r="L24" s="149"/>
      <c r="M24" s="149"/>
    </row>
    <row r="25" spans="2:13" ht="12.75" customHeight="1" hidden="1">
      <c r="B25" s="148"/>
      <c r="C25" s="148"/>
      <c r="D25" s="148"/>
      <c r="E25" s="148"/>
      <c r="F25" s="148"/>
      <c r="G25" s="148"/>
      <c r="H25" s="148"/>
      <c r="I25" s="148"/>
      <c r="J25" s="148"/>
      <c r="K25" s="149"/>
      <c r="L25" s="149"/>
      <c r="M25" s="149"/>
    </row>
    <row r="26" spans="2:13" ht="12.75" customHeight="1" hidden="1">
      <c r="B26" s="148"/>
      <c r="C26" s="148"/>
      <c r="D26" s="148"/>
      <c r="E26" s="148"/>
      <c r="F26" s="148"/>
      <c r="G26" s="148"/>
      <c r="H26" s="148"/>
      <c r="I26" s="148"/>
      <c r="J26" s="148"/>
      <c r="K26" s="149"/>
      <c r="L26" s="149"/>
      <c r="M26" s="149"/>
    </row>
    <row r="27" spans="2:13" ht="12.75" customHeight="1" hidden="1">
      <c r="B27" s="148"/>
      <c r="C27" s="148"/>
      <c r="D27" s="148"/>
      <c r="E27" s="148"/>
      <c r="F27" s="148"/>
      <c r="G27" s="148"/>
      <c r="H27" s="148"/>
      <c r="I27" s="148"/>
      <c r="J27" s="148"/>
      <c r="K27" s="149"/>
      <c r="L27" s="149"/>
      <c r="M27" s="149"/>
    </row>
    <row r="28" spans="2:13" ht="12.75" customHeight="1" hidden="1">
      <c r="B28" s="148"/>
      <c r="C28" s="148"/>
      <c r="D28" s="148"/>
      <c r="E28" s="148"/>
      <c r="F28" s="148"/>
      <c r="G28" s="148"/>
      <c r="H28" s="148"/>
      <c r="I28" s="148"/>
      <c r="J28" s="148"/>
      <c r="K28" s="149"/>
      <c r="L28" s="149"/>
      <c r="M28" s="149"/>
    </row>
    <row r="29" spans="2:13" ht="12.75" customHeight="1" hidden="1">
      <c r="B29" s="148"/>
      <c r="C29" s="148"/>
      <c r="D29" s="148"/>
      <c r="E29" s="148"/>
      <c r="F29" s="148"/>
      <c r="G29" s="148"/>
      <c r="H29" s="148"/>
      <c r="I29" s="148"/>
      <c r="J29" s="148"/>
      <c r="K29" s="149"/>
      <c r="L29" s="149"/>
      <c r="M29" s="149"/>
    </row>
    <row r="30" spans="2:13" ht="86.25" customHeight="1">
      <c r="B30" s="148" t="s">
        <v>52</v>
      </c>
      <c r="C30" s="165"/>
      <c r="D30" s="165"/>
      <c r="E30" s="165"/>
      <c r="F30" s="165"/>
      <c r="G30" s="165"/>
      <c r="H30" s="165"/>
      <c r="I30" s="165"/>
      <c r="J30" s="165"/>
      <c r="K30" s="165"/>
      <c r="L30" s="165"/>
      <c r="M30" s="165"/>
    </row>
    <row r="31" spans="2:13" ht="78" customHeight="1">
      <c r="B31" s="148" t="s">
        <v>38</v>
      </c>
      <c r="C31" s="148"/>
      <c r="D31" s="148"/>
      <c r="E31" s="148"/>
      <c r="F31" s="148"/>
      <c r="G31" s="148"/>
      <c r="H31" s="148"/>
      <c r="I31" s="148"/>
      <c r="J31" s="148"/>
      <c r="K31" s="149"/>
      <c r="L31" s="149"/>
      <c r="M31" s="149"/>
    </row>
    <row r="32" spans="2:13" ht="69.75" customHeight="1" hidden="1">
      <c r="B32" s="148"/>
      <c r="C32" s="148"/>
      <c r="D32" s="148"/>
      <c r="E32" s="148"/>
      <c r="F32" s="148"/>
      <c r="G32" s="148"/>
      <c r="H32" s="148"/>
      <c r="I32" s="148"/>
      <c r="J32" s="148"/>
      <c r="K32" s="149"/>
      <c r="L32" s="149"/>
      <c r="M32" s="149"/>
    </row>
    <row r="33" spans="2:13" ht="12.75" customHeight="1">
      <c r="B33" s="148" t="s">
        <v>39</v>
      </c>
      <c r="C33" s="148"/>
      <c r="D33" s="148"/>
      <c r="E33" s="148"/>
      <c r="F33" s="148"/>
      <c r="G33" s="148"/>
      <c r="H33" s="148"/>
      <c r="I33" s="148"/>
      <c r="J33" s="148"/>
      <c r="K33" s="149"/>
      <c r="L33" s="149"/>
      <c r="M33" s="149"/>
    </row>
    <row r="34" spans="2:13" ht="39" customHeight="1">
      <c r="B34" s="148"/>
      <c r="C34" s="148"/>
      <c r="D34" s="148"/>
      <c r="E34" s="148"/>
      <c r="F34" s="148"/>
      <c r="G34" s="148"/>
      <c r="H34" s="148"/>
      <c r="I34" s="148"/>
      <c r="J34" s="148"/>
      <c r="K34" s="149"/>
      <c r="L34" s="149"/>
      <c r="M34" s="149"/>
    </row>
    <row r="35" spans="2:13" ht="41.25" customHeight="1">
      <c r="B35" s="148" t="s">
        <v>40</v>
      </c>
      <c r="C35" s="148"/>
      <c r="D35" s="148"/>
      <c r="E35" s="148"/>
      <c r="F35" s="148"/>
      <c r="G35" s="148"/>
      <c r="H35" s="148"/>
      <c r="I35" s="148"/>
      <c r="J35" s="148"/>
      <c r="K35" s="149"/>
      <c r="L35" s="149"/>
      <c r="M35" s="149"/>
    </row>
    <row r="36" spans="2:13" ht="110.25" customHeight="1">
      <c r="B36" s="148" t="s">
        <v>49</v>
      </c>
      <c r="C36" s="148"/>
      <c r="D36" s="148"/>
      <c r="E36" s="148"/>
      <c r="F36" s="148"/>
      <c r="G36" s="148"/>
      <c r="H36" s="148"/>
      <c r="I36" s="148"/>
      <c r="J36" s="148"/>
      <c r="K36" s="149"/>
      <c r="L36" s="149"/>
      <c r="M36" s="149"/>
    </row>
    <row r="37" spans="2:13" ht="72" customHeight="1" thickBot="1">
      <c r="B37" s="197" t="s">
        <v>51</v>
      </c>
      <c r="C37" s="198"/>
      <c r="D37" s="198"/>
      <c r="E37" s="198"/>
      <c r="F37" s="198"/>
      <c r="G37" s="198"/>
      <c r="H37" s="198"/>
      <c r="I37" s="198"/>
      <c r="J37" s="198"/>
      <c r="K37" s="198"/>
      <c r="L37" s="198"/>
      <c r="M37" s="198"/>
    </row>
    <row r="38" spans="2:13" ht="29.25" customHeight="1" thickBot="1" thickTop="1">
      <c r="B38" s="146" t="s">
        <v>13</v>
      </c>
      <c r="C38" s="147"/>
      <c r="D38" s="147"/>
      <c r="E38" s="147"/>
      <c r="F38" s="147"/>
      <c r="G38" s="147"/>
      <c r="H38" s="147"/>
      <c r="I38" s="147"/>
      <c r="J38" s="8"/>
      <c r="K38" s="9"/>
      <c r="L38" s="7"/>
      <c r="M38" s="7"/>
    </row>
    <row r="39" spans="2:13" ht="21" thickTop="1">
      <c r="B39" s="6"/>
      <c r="C39" s="6"/>
      <c r="D39" s="6"/>
      <c r="E39" s="6"/>
      <c r="F39" s="10"/>
      <c r="G39" s="6"/>
      <c r="H39" s="6"/>
      <c r="I39" s="6"/>
      <c r="J39" s="10"/>
      <c r="K39" s="6"/>
      <c r="L39" s="7"/>
      <c r="M39" s="7"/>
    </row>
    <row r="40" spans="2:13" ht="20.25">
      <c r="B40" s="211"/>
      <c r="C40" s="211"/>
      <c r="D40" s="211"/>
      <c r="E40" s="211"/>
      <c r="F40" s="211"/>
      <c r="G40" s="211"/>
      <c r="H40" s="211"/>
      <c r="I40" s="211"/>
      <c r="J40" s="10"/>
      <c r="K40" s="6"/>
      <c r="L40" s="7"/>
      <c r="M40" s="7"/>
    </row>
    <row r="41" spans="2:13" ht="20.25">
      <c r="B41" s="211"/>
      <c r="C41" s="211"/>
      <c r="D41" s="211"/>
      <c r="E41" s="211"/>
      <c r="F41" s="211"/>
      <c r="G41" s="211"/>
      <c r="H41" s="211"/>
      <c r="I41" s="211"/>
      <c r="J41" s="10"/>
      <c r="K41" s="6"/>
      <c r="L41" s="7"/>
      <c r="M41" s="7"/>
    </row>
    <row r="42" spans="2:13" ht="1.5" customHeight="1">
      <c r="B42" s="211"/>
      <c r="C42" s="211"/>
      <c r="D42" s="211"/>
      <c r="E42" s="211"/>
      <c r="F42" s="211"/>
      <c r="G42" s="211"/>
      <c r="H42" s="211"/>
      <c r="I42" s="211"/>
      <c r="J42" s="10"/>
      <c r="K42" s="6"/>
      <c r="L42" s="7"/>
      <c r="M42" s="7"/>
    </row>
    <row r="43" spans="2:13" ht="20.25">
      <c r="B43" s="6"/>
      <c r="C43" s="6"/>
      <c r="D43" s="6"/>
      <c r="E43" s="6"/>
      <c r="F43" s="10"/>
      <c r="G43" s="6"/>
      <c r="H43" s="6"/>
      <c r="I43" s="6"/>
      <c r="J43" s="10"/>
      <c r="K43" s="6"/>
      <c r="L43" s="7"/>
      <c r="M43" s="7"/>
    </row>
    <row r="44" spans="2:13" ht="20.25">
      <c r="B44" s="150" t="s">
        <v>32</v>
      </c>
      <c r="C44" s="150"/>
      <c r="D44" s="150"/>
      <c r="E44" s="150"/>
      <c r="F44" s="150"/>
      <c r="G44" s="150"/>
      <c r="H44" s="150"/>
      <c r="I44" s="150"/>
      <c r="J44" s="10"/>
      <c r="K44" s="6"/>
      <c r="L44" s="7"/>
      <c r="M44" s="7"/>
    </row>
    <row r="45" spans="2:13" ht="34.5" customHeight="1" thickBot="1">
      <c r="B45" s="69" t="s">
        <v>33</v>
      </c>
      <c r="C45" s="69" t="s">
        <v>34</v>
      </c>
      <c r="D45" s="69" t="s">
        <v>35</v>
      </c>
      <c r="E45" s="69" t="s">
        <v>28</v>
      </c>
      <c r="F45" s="70"/>
      <c r="G45" s="69"/>
      <c r="H45" s="69"/>
      <c r="I45" s="69"/>
      <c r="J45" s="70"/>
      <c r="K45" s="69" t="s">
        <v>24</v>
      </c>
      <c r="L45" s="131"/>
      <c r="M45" s="131"/>
    </row>
    <row r="46" spans="2:13" ht="21.75" thickBot="1" thickTop="1">
      <c r="B46" s="56"/>
      <c r="C46" s="56"/>
      <c r="D46" s="56">
        <v>10</v>
      </c>
      <c r="E46" s="56">
        <v>5.8</v>
      </c>
      <c r="F46" s="56"/>
      <c r="G46" s="56"/>
      <c r="H46" s="57"/>
      <c r="I46" s="57"/>
      <c r="J46" s="57"/>
      <c r="K46" s="57"/>
      <c r="L46" s="11">
        <f>D46*E46</f>
        <v>58</v>
      </c>
      <c r="M46" s="7"/>
    </row>
    <row r="47" spans="2:13" ht="24.75" customHeight="1" thickBot="1" thickTop="1">
      <c r="B47" s="138" t="s">
        <v>16</v>
      </c>
      <c r="C47" s="139"/>
      <c r="D47" s="139"/>
      <c r="E47" s="139"/>
      <c r="F47" s="139"/>
      <c r="G47" s="139"/>
      <c r="H47" s="139"/>
      <c r="I47" s="140"/>
      <c r="J47" s="12"/>
      <c r="K47" s="13" t="s">
        <v>42</v>
      </c>
      <c r="L47" s="132" t="s">
        <v>18</v>
      </c>
      <c r="M47" s="133"/>
    </row>
    <row r="48" spans="2:13" ht="24.75" customHeight="1" thickBot="1" thickTop="1">
      <c r="B48" s="71"/>
      <c r="C48" s="71"/>
      <c r="D48" s="71"/>
      <c r="E48" s="71"/>
      <c r="F48" s="71"/>
      <c r="G48" s="71"/>
      <c r="H48" s="71"/>
      <c r="I48" s="71"/>
      <c r="J48" s="75"/>
      <c r="K48" s="76"/>
      <c r="L48" s="72"/>
      <c r="M48" s="10"/>
    </row>
    <row r="49" spans="2:13" ht="27" customHeight="1" thickTop="1">
      <c r="B49" s="6"/>
      <c r="C49" s="6"/>
      <c r="D49" s="6"/>
      <c r="E49" s="6"/>
      <c r="F49" s="6"/>
      <c r="G49" s="6"/>
      <c r="H49" s="6"/>
      <c r="I49" s="6"/>
      <c r="J49" s="14"/>
      <c r="L49" s="16" t="s">
        <v>19</v>
      </c>
      <c r="M49" s="50" t="s">
        <v>20</v>
      </c>
    </row>
    <row r="50" spans="2:13" ht="47.25" customHeight="1" thickBot="1">
      <c r="B50" s="6"/>
      <c r="C50" s="6"/>
      <c r="D50" s="6"/>
      <c r="E50" s="6"/>
      <c r="F50" s="67" t="s">
        <v>0</v>
      </c>
      <c r="G50" s="6"/>
      <c r="H50" s="155" t="s">
        <v>1</v>
      </c>
      <c r="I50" s="156"/>
      <c r="J50" s="66" t="s">
        <v>12</v>
      </c>
      <c r="K50" s="15" t="s">
        <v>44</v>
      </c>
      <c r="L50" s="18"/>
      <c r="M50" s="25"/>
    </row>
    <row r="51" spans="2:13" ht="21.75" thickBot="1" thickTop="1">
      <c r="B51" s="20"/>
      <c r="C51" s="17"/>
      <c r="D51" s="17"/>
      <c r="E51" s="17"/>
      <c r="F51" s="21"/>
      <c r="G51" s="22"/>
      <c r="H51" s="157"/>
      <c r="I51" s="158"/>
      <c r="J51" s="23"/>
      <c r="K51" s="194" t="s">
        <v>43</v>
      </c>
      <c r="L51" s="174"/>
      <c r="M51" s="25"/>
    </row>
    <row r="52" spans="2:13" ht="21.75" thickBot="1" thickTop="1">
      <c r="B52" s="20"/>
      <c r="C52" s="164"/>
      <c r="D52" s="165"/>
      <c r="E52" s="166"/>
      <c r="F52" s="51"/>
      <c r="G52" s="52"/>
      <c r="H52" s="159"/>
      <c r="I52" s="160"/>
      <c r="J52" s="53"/>
      <c r="K52" s="54"/>
      <c r="L52" s="55"/>
      <c r="M52" s="25"/>
    </row>
    <row r="53" spans="2:13" ht="21" thickTop="1">
      <c r="B53" s="20"/>
      <c r="C53" s="141"/>
      <c r="D53" s="142"/>
      <c r="E53" s="143"/>
      <c r="F53" s="51"/>
      <c r="G53" s="52"/>
      <c r="H53" s="159"/>
      <c r="I53" s="160"/>
      <c r="J53" s="53"/>
      <c r="K53" s="54"/>
      <c r="L53" s="18"/>
      <c r="M53" s="25"/>
    </row>
    <row r="54" spans="2:13" ht="29.25" customHeight="1">
      <c r="B54" s="26"/>
      <c r="C54" s="19"/>
      <c r="D54" s="19"/>
      <c r="E54" s="19"/>
      <c r="F54" s="27"/>
      <c r="G54" s="28"/>
      <c r="H54" s="153"/>
      <c r="I54" s="154"/>
      <c r="J54" s="27"/>
      <c r="K54" s="29"/>
      <c r="L54" s="18"/>
      <c r="M54" s="25"/>
    </row>
    <row r="55" spans="2:13" ht="53.25" customHeight="1">
      <c r="B55" s="26"/>
      <c r="C55" s="19"/>
      <c r="D55" s="19"/>
      <c r="E55" s="19"/>
      <c r="F55" s="161"/>
      <c r="G55" s="162"/>
      <c r="H55" s="162"/>
      <c r="I55" s="163"/>
      <c r="J55" s="27"/>
      <c r="K55" s="29"/>
      <c r="L55" s="18"/>
      <c r="M55" s="25"/>
    </row>
    <row r="56" spans="2:13" ht="20.25">
      <c r="B56" s="26"/>
      <c r="C56" s="19"/>
      <c r="D56" s="19"/>
      <c r="E56" s="19"/>
      <c r="F56" s="27"/>
      <c r="G56" s="28"/>
      <c r="H56" s="30"/>
      <c r="I56" s="31"/>
      <c r="J56" s="27"/>
      <c r="K56" s="29"/>
      <c r="L56" s="18"/>
      <c r="M56" s="25"/>
    </row>
    <row r="57" spans="2:13" ht="20.25">
      <c r="B57" s="26"/>
      <c r="C57" s="19"/>
      <c r="D57" s="19"/>
      <c r="E57" s="19"/>
      <c r="F57" s="32"/>
      <c r="G57" s="28"/>
      <c r="H57" s="151"/>
      <c r="I57" s="152"/>
      <c r="J57" s="27"/>
      <c r="K57" s="29"/>
      <c r="L57" s="18"/>
      <c r="M57" s="18"/>
    </row>
    <row r="58" spans="2:13" ht="20.25">
      <c r="B58" s="26"/>
      <c r="C58" s="19"/>
      <c r="D58" s="19"/>
      <c r="E58" s="19"/>
      <c r="F58" s="27"/>
      <c r="G58" s="28"/>
      <c r="H58" s="30"/>
      <c r="I58" s="31"/>
      <c r="J58" s="27"/>
      <c r="K58" s="29"/>
      <c r="L58" s="18"/>
      <c r="M58" s="25"/>
    </row>
    <row r="59" spans="2:13" ht="20.25">
      <c r="B59" s="26" t="s">
        <v>2</v>
      </c>
      <c r="C59" s="19"/>
      <c r="D59" s="19"/>
      <c r="E59" s="19"/>
      <c r="F59" s="33">
        <v>0.01</v>
      </c>
      <c r="G59" s="28"/>
      <c r="H59" s="144"/>
      <c r="I59" s="145"/>
      <c r="J59" s="27">
        <v>4013605</v>
      </c>
      <c r="K59" s="29"/>
      <c r="L59" s="18">
        <f>L46*F59</f>
        <v>0.58</v>
      </c>
      <c r="M59" s="25"/>
    </row>
    <row r="60" spans="2:13" ht="20.25">
      <c r="B60" s="26"/>
      <c r="C60" s="19"/>
      <c r="D60" s="19"/>
      <c r="E60" s="19"/>
      <c r="F60" s="27"/>
      <c r="G60" s="28"/>
      <c r="H60" s="30"/>
      <c r="I60" s="31"/>
      <c r="J60" s="27"/>
      <c r="K60" s="29"/>
      <c r="L60" s="18"/>
      <c r="M60" s="25"/>
    </row>
    <row r="61" spans="2:13" ht="20.25">
      <c r="B61" s="26" t="s">
        <v>3</v>
      </c>
      <c r="C61" s="19"/>
      <c r="D61" s="19"/>
      <c r="E61" s="19"/>
      <c r="F61" s="33">
        <v>0.02</v>
      </c>
      <c r="G61" s="28"/>
      <c r="H61" s="30"/>
      <c r="I61" s="31"/>
      <c r="J61" s="27">
        <v>3082800</v>
      </c>
      <c r="K61" s="29"/>
      <c r="L61" s="18">
        <f>L46*F61</f>
        <v>1.16</v>
      </c>
      <c r="M61" s="25"/>
    </row>
    <row r="62" spans="2:13" ht="20.25">
      <c r="B62" s="26"/>
      <c r="C62" s="19"/>
      <c r="D62" s="19"/>
      <c r="E62" s="19"/>
      <c r="F62" s="27"/>
      <c r="G62" s="28"/>
      <c r="H62" s="30"/>
      <c r="I62" s="31"/>
      <c r="J62" s="27"/>
      <c r="K62" s="29"/>
      <c r="L62" s="18"/>
      <c r="M62" s="25"/>
    </row>
    <row r="63" spans="2:13" ht="20.25">
      <c r="B63" s="26"/>
      <c r="C63" s="19"/>
      <c r="D63" s="124" t="s">
        <v>5</v>
      </c>
      <c r="E63" s="124"/>
      <c r="F63" s="27"/>
      <c r="G63" s="28"/>
      <c r="H63" s="30"/>
      <c r="I63" s="31"/>
      <c r="J63" s="27"/>
      <c r="K63" s="29"/>
      <c r="L63" s="18">
        <f>SUM(L51:L62)</f>
        <v>1.7399999999999998</v>
      </c>
      <c r="M63" s="25"/>
    </row>
    <row r="64" spans="2:13" ht="20.25">
      <c r="B64" s="26"/>
      <c r="C64" s="19"/>
      <c r="D64" s="19"/>
      <c r="E64" s="19"/>
      <c r="F64" s="27"/>
      <c r="G64" s="28"/>
      <c r="H64" s="30"/>
      <c r="I64" s="31"/>
      <c r="J64" s="27"/>
      <c r="K64" s="29"/>
      <c r="L64" s="18"/>
      <c r="M64" s="25"/>
    </row>
    <row r="65" spans="2:13" ht="20.25">
      <c r="B65" s="26" t="s">
        <v>4</v>
      </c>
      <c r="C65" s="124" t="s">
        <v>6</v>
      </c>
      <c r="D65" s="124"/>
      <c r="E65" s="124"/>
      <c r="F65" s="124"/>
      <c r="G65" s="124"/>
      <c r="H65" s="124"/>
      <c r="I65" s="124"/>
      <c r="J65" s="27">
        <v>3011300</v>
      </c>
      <c r="K65" s="29"/>
      <c r="L65" s="18">
        <f>ROUND((L46-L63)*20%,2)</f>
        <v>11.25</v>
      </c>
      <c r="M65" s="25"/>
    </row>
    <row r="66" spans="2:13" ht="20.25">
      <c r="B66" s="26"/>
      <c r="C66" s="19"/>
      <c r="D66" s="19"/>
      <c r="E66" s="19"/>
      <c r="F66" s="27"/>
      <c r="G66" s="19"/>
      <c r="H66" s="19"/>
      <c r="I66" s="19"/>
      <c r="J66" s="27"/>
      <c r="K66" s="19"/>
      <c r="L66" s="25"/>
      <c r="M66" s="61"/>
    </row>
    <row r="67" spans="2:13" ht="21" thickBot="1">
      <c r="B67" s="35"/>
      <c r="C67" s="36"/>
      <c r="D67" s="36"/>
      <c r="E67" s="36"/>
      <c r="F67" s="37"/>
      <c r="G67" s="36"/>
      <c r="H67" s="36"/>
      <c r="I67" s="36"/>
      <c r="J67" s="37"/>
      <c r="K67" s="36"/>
      <c r="L67" s="38">
        <f>L46-L63-L65</f>
        <v>45.01</v>
      </c>
      <c r="M67" s="62"/>
    </row>
    <row r="68" spans="2:13" ht="21" thickTop="1">
      <c r="B68" s="39"/>
      <c r="C68" s="39"/>
      <c r="D68" s="39"/>
      <c r="E68" s="39"/>
      <c r="F68" s="5"/>
      <c r="G68" s="39"/>
      <c r="H68" s="39"/>
      <c r="I68" s="39"/>
      <c r="J68" s="5"/>
      <c r="K68" s="39"/>
      <c r="L68" s="40"/>
      <c r="M68" s="40"/>
    </row>
    <row r="69" spans="2:13" ht="20.25">
      <c r="B69" s="39"/>
      <c r="C69" s="39"/>
      <c r="D69" s="39"/>
      <c r="E69" s="39"/>
      <c r="F69" s="5"/>
      <c r="G69" s="39"/>
      <c r="H69" s="39"/>
      <c r="I69" s="39"/>
      <c r="J69" s="5"/>
      <c r="K69" s="39"/>
      <c r="L69" s="7"/>
      <c r="M69" s="7"/>
    </row>
    <row r="70" spans="2:13" ht="21" thickBot="1">
      <c r="B70" s="6"/>
      <c r="C70" s="6"/>
      <c r="D70" s="6"/>
      <c r="E70" s="6"/>
      <c r="F70" s="10"/>
      <c r="G70" s="6"/>
      <c r="H70" s="6"/>
      <c r="I70" s="6"/>
      <c r="J70" s="10"/>
      <c r="K70" s="65" t="s">
        <v>24</v>
      </c>
      <c r="L70" s="43">
        <v>58</v>
      </c>
      <c r="M70" s="7"/>
    </row>
    <row r="71" spans="2:13" ht="21.75" thickBot="1" thickTop="1">
      <c r="B71" s="203" t="s">
        <v>17</v>
      </c>
      <c r="C71" s="204"/>
      <c r="D71" s="204"/>
      <c r="E71" s="204"/>
      <c r="F71" s="204"/>
      <c r="G71" s="204"/>
      <c r="H71" s="204"/>
      <c r="I71" s="204"/>
      <c r="J71" s="205"/>
      <c r="K71" s="206"/>
      <c r="L71" s="136"/>
      <c r="M71" s="137"/>
    </row>
    <row r="72" spans="2:13" ht="42" thickBot="1" thickTop="1">
      <c r="B72" s="6"/>
      <c r="C72" s="6"/>
      <c r="D72" s="6"/>
      <c r="E72" s="6"/>
      <c r="F72" s="68" t="s">
        <v>0</v>
      </c>
      <c r="G72" s="19"/>
      <c r="H72" s="207" t="s">
        <v>1</v>
      </c>
      <c r="I72" s="208"/>
      <c r="J72" s="10"/>
      <c r="K72" s="6"/>
      <c r="L72" s="41"/>
      <c r="M72" s="63"/>
    </row>
    <row r="73" spans="2:13" ht="27.75" customHeight="1" thickTop="1">
      <c r="B73" s="20"/>
      <c r="C73" s="17"/>
      <c r="D73" s="17"/>
      <c r="E73" s="17"/>
      <c r="F73" s="73"/>
      <c r="G73" s="74"/>
      <c r="H73" s="74"/>
      <c r="I73" s="74"/>
      <c r="J73" s="23"/>
      <c r="K73" s="24"/>
      <c r="L73" s="18"/>
      <c r="M73" s="25"/>
    </row>
    <row r="74" spans="2:13" ht="20.25">
      <c r="B74" s="26"/>
      <c r="C74" s="19"/>
      <c r="D74" s="19"/>
      <c r="E74" s="19"/>
      <c r="F74" s="27"/>
      <c r="G74" s="19"/>
      <c r="H74" s="28"/>
      <c r="I74" s="31"/>
      <c r="J74" s="27"/>
      <c r="K74" s="29"/>
      <c r="L74" s="18"/>
      <c r="M74" s="25"/>
    </row>
    <row r="75" spans="2:13" ht="20.25">
      <c r="B75" s="26"/>
      <c r="C75" s="19"/>
      <c r="D75" s="19"/>
      <c r="E75" s="19"/>
      <c r="F75" s="27"/>
      <c r="G75" s="19"/>
      <c r="H75" s="28"/>
      <c r="I75" s="31"/>
      <c r="J75" s="27"/>
      <c r="K75" s="29"/>
      <c r="L75" s="18"/>
      <c r="M75" s="25"/>
    </row>
    <row r="76" spans="2:13" ht="20.25" customHeight="1">
      <c r="B76" s="209" t="s">
        <v>7</v>
      </c>
      <c r="C76" s="210"/>
      <c r="D76" s="210"/>
      <c r="E76" s="210"/>
      <c r="F76" s="27"/>
      <c r="G76" s="19"/>
      <c r="H76" s="28"/>
      <c r="I76" s="31"/>
      <c r="J76" s="27"/>
      <c r="K76" s="29"/>
      <c r="L76" s="18"/>
      <c r="M76" s="25"/>
    </row>
    <row r="77" spans="2:13" ht="25.5" customHeight="1">
      <c r="B77" s="169"/>
      <c r="C77" s="124"/>
      <c r="D77" s="124"/>
      <c r="E77" s="124"/>
      <c r="F77" s="42"/>
      <c r="G77" s="19"/>
      <c r="H77" s="201"/>
      <c r="I77" s="202"/>
      <c r="J77" s="27"/>
      <c r="K77" s="29"/>
      <c r="L77" s="18"/>
      <c r="M77" s="25"/>
    </row>
    <row r="78" spans="2:13" ht="20.25">
      <c r="B78" s="45"/>
      <c r="C78" s="46"/>
      <c r="D78" s="46"/>
      <c r="E78" s="46"/>
      <c r="F78" s="42"/>
      <c r="G78" s="19"/>
      <c r="H78" s="44"/>
      <c r="I78" s="34"/>
      <c r="J78" s="27"/>
      <c r="K78" s="29"/>
      <c r="L78" s="18"/>
      <c r="M78" s="25"/>
    </row>
    <row r="79" spans="2:13" ht="20.25">
      <c r="B79" s="45"/>
      <c r="C79" s="46"/>
      <c r="D79" s="46"/>
      <c r="E79" s="46"/>
      <c r="F79" s="42"/>
      <c r="G79" s="19"/>
      <c r="H79" s="44"/>
      <c r="I79" s="34"/>
      <c r="J79" s="27"/>
      <c r="K79" s="29"/>
      <c r="L79" s="18"/>
      <c r="M79" s="25"/>
    </row>
    <row r="80" spans="2:13" ht="20.25">
      <c r="B80" s="169" t="s">
        <v>11</v>
      </c>
      <c r="C80" s="124"/>
      <c r="D80" s="124"/>
      <c r="E80" s="124"/>
      <c r="F80" s="170" t="s">
        <v>8</v>
      </c>
      <c r="G80" s="171"/>
      <c r="H80" s="171"/>
      <c r="I80" s="171"/>
      <c r="J80" s="27">
        <v>4051700</v>
      </c>
      <c r="K80" s="29"/>
      <c r="L80" s="18">
        <f>L70*1%</f>
        <v>0.58</v>
      </c>
      <c r="M80" s="25"/>
    </row>
    <row r="81" spans="2:13" ht="20.25">
      <c r="B81" s="169" t="s">
        <v>10</v>
      </c>
      <c r="C81" s="124"/>
      <c r="D81" s="124"/>
      <c r="E81" s="124"/>
      <c r="F81" s="171" t="s">
        <v>9</v>
      </c>
      <c r="G81" s="171"/>
      <c r="H81" s="171"/>
      <c r="I81" s="171"/>
      <c r="J81" s="27">
        <v>4013605</v>
      </c>
      <c r="K81" s="29"/>
      <c r="L81" s="18">
        <f>L70*1%</f>
        <v>0.58</v>
      </c>
      <c r="M81" s="25"/>
    </row>
    <row r="82" spans="2:13" ht="20.25">
      <c r="B82" s="172" t="s">
        <v>37</v>
      </c>
      <c r="C82" s="173"/>
      <c r="D82" s="173"/>
      <c r="E82" s="174"/>
      <c r="F82" s="33">
        <v>0.01</v>
      </c>
      <c r="G82" s="19"/>
      <c r="H82" s="19"/>
      <c r="I82" s="19"/>
      <c r="J82" s="27">
        <v>4038808</v>
      </c>
      <c r="K82" s="29"/>
      <c r="L82" s="18"/>
      <c r="M82" s="25"/>
    </row>
    <row r="83" spans="2:13" ht="20.25">
      <c r="B83" s="26" t="s">
        <v>3</v>
      </c>
      <c r="C83" s="19"/>
      <c r="D83" s="19"/>
      <c r="E83" s="19"/>
      <c r="F83" s="33">
        <v>0.02</v>
      </c>
      <c r="G83" s="28"/>
      <c r="H83" s="30"/>
      <c r="I83" s="31"/>
      <c r="J83" s="27">
        <v>3082800</v>
      </c>
      <c r="K83" s="29"/>
      <c r="L83" s="18">
        <f>L70*2%</f>
        <v>1.16</v>
      </c>
      <c r="M83" s="25"/>
    </row>
    <row r="84" spans="2:13" ht="20.25">
      <c r="B84" s="26"/>
      <c r="C84" s="19"/>
      <c r="D84" s="124" t="s">
        <v>5</v>
      </c>
      <c r="E84" s="124"/>
      <c r="F84" s="27"/>
      <c r="G84" s="19"/>
      <c r="H84" s="19"/>
      <c r="I84" s="19"/>
      <c r="J84" s="27"/>
      <c r="K84" s="29"/>
      <c r="L84" s="47" t="s">
        <v>22</v>
      </c>
      <c r="M84" s="25"/>
    </row>
    <row r="85" spans="2:13" ht="20.25">
      <c r="B85" s="26"/>
      <c r="C85" s="19"/>
      <c r="D85" s="19"/>
      <c r="E85" s="19"/>
      <c r="F85" s="27"/>
      <c r="G85" s="19"/>
      <c r="H85" s="19"/>
      <c r="I85" s="19"/>
      <c r="J85" s="27"/>
      <c r="K85" s="29"/>
      <c r="L85" s="18"/>
      <c r="M85" s="25"/>
    </row>
    <row r="86" spans="2:13" ht="20.25">
      <c r="B86" s="26"/>
      <c r="C86" s="19"/>
      <c r="D86" s="19"/>
      <c r="E86" s="19"/>
      <c r="F86" s="27"/>
      <c r="G86" s="19"/>
      <c r="H86" s="19"/>
      <c r="I86" s="19"/>
      <c r="J86" s="27"/>
      <c r="K86" s="29"/>
      <c r="L86" s="18"/>
      <c r="M86" s="25"/>
    </row>
    <row r="87" spans="2:13" ht="20.25">
      <c r="B87" s="26" t="s">
        <v>4</v>
      </c>
      <c r="C87" s="124" t="s">
        <v>6</v>
      </c>
      <c r="D87" s="124"/>
      <c r="E87" s="124"/>
      <c r="F87" s="124"/>
      <c r="G87" s="124"/>
      <c r="H87" s="124"/>
      <c r="I87" s="124"/>
      <c r="J87" s="27"/>
      <c r="K87" s="29"/>
      <c r="L87" s="18" t="s">
        <v>36</v>
      </c>
      <c r="M87" s="25"/>
    </row>
    <row r="88" spans="2:13" ht="21" thickBot="1">
      <c r="B88" s="26"/>
      <c r="C88" s="19"/>
      <c r="D88" s="19"/>
      <c r="E88" s="19"/>
      <c r="F88" s="27"/>
      <c r="G88" s="19"/>
      <c r="H88" s="19"/>
      <c r="I88" s="19"/>
      <c r="J88" s="27"/>
      <c r="K88" s="29"/>
      <c r="L88" s="48"/>
      <c r="M88" s="38"/>
    </row>
    <row r="89" spans="2:13" ht="21.75" thickBot="1" thickTop="1">
      <c r="B89" s="39"/>
      <c r="C89" s="39"/>
      <c r="D89" s="39"/>
      <c r="E89" s="39"/>
      <c r="F89" s="5"/>
      <c r="G89" s="39"/>
      <c r="H89" s="39"/>
      <c r="I89" s="39"/>
      <c r="J89" s="5"/>
      <c r="K89" s="39"/>
      <c r="L89" s="49"/>
      <c r="M89" s="64"/>
    </row>
    <row r="90" spans="2:13" ht="21.75" thickBot="1" thickTop="1">
      <c r="B90" s="39"/>
      <c r="C90" s="39"/>
      <c r="D90" s="39"/>
      <c r="E90" s="39"/>
      <c r="F90" s="5"/>
      <c r="G90" s="39"/>
      <c r="H90" s="39"/>
      <c r="I90" s="39"/>
      <c r="J90" s="5"/>
      <c r="K90" s="39"/>
      <c r="L90" s="7"/>
      <c r="M90" s="7"/>
    </row>
    <row r="91" spans="2:13" ht="21" thickTop="1">
      <c r="B91" s="77"/>
      <c r="C91" s="77"/>
      <c r="D91" s="77"/>
      <c r="E91" s="77"/>
      <c r="F91" s="78"/>
      <c r="G91" s="77"/>
      <c r="H91" s="77"/>
      <c r="I91" s="77"/>
      <c r="J91" s="78"/>
      <c r="K91" s="79" t="s">
        <v>42</v>
      </c>
      <c r="L91" s="80"/>
      <c r="M91" s="80"/>
    </row>
    <row r="92" spans="2:13" ht="36.75" customHeight="1">
      <c r="B92" s="77"/>
      <c r="C92" s="77"/>
      <c r="D92" s="77"/>
      <c r="E92" s="81" t="s">
        <v>41</v>
      </c>
      <c r="F92" s="78"/>
      <c r="G92" s="77"/>
      <c r="H92" s="77"/>
      <c r="I92" s="77"/>
      <c r="J92" s="78"/>
      <c r="K92" s="195" t="s">
        <v>43</v>
      </c>
      <c r="L92" s="196"/>
      <c r="M92" s="80"/>
    </row>
    <row r="93" spans="2:13" ht="21" thickBot="1">
      <c r="B93" s="82"/>
      <c r="C93" s="82"/>
      <c r="D93" s="82"/>
      <c r="E93" s="82"/>
      <c r="F93" s="82"/>
      <c r="G93" s="82"/>
      <c r="H93" s="82"/>
      <c r="I93" s="82"/>
      <c r="J93" s="82"/>
      <c r="K93" s="82"/>
      <c r="L93" s="83" t="s">
        <v>47</v>
      </c>
      <c r="M93" s="80"/>
    </row>
    <row r="94" spans="2:13" ht="27.75" thickBot="1" thickTop="1">
      <c r="B94" s="175" t="s">
        <v>46</v>
      </c>
      <c r="C94" s="176"/>
      <c r="D94" s="176"/>
      <c r="E94" s="176"/>
      <c r="F94" s="176"/>
      <c r="G94" s="176"/>
      <c r="H94" s="176"/>
      <c r="I94" s="176"/>
      <c r="J94" s="176"/>
      <c r="K94" s="177"/>
      <c r="L94" s="134">
        <v>1200</v>
      </c>
      <c r="M94" s="135"/>
    </row>
    <row r="95" spans="2:13" ht="21" thickTop="1">
      <c r="B95" s="178" t="s">
        <v>21</v>
      </c>
      <c r="C95" s="178"/>
      <c r="D95" s="178"/>
      <c r="E95" s="84"/>
      <c r="F95" s="84"/>
      <c r="G95" s="84"/>
      <c r="H95" s="84"/>
      <c r="I95" s="84"/>
      <c r="J95" s="84"/>
      <c r="K95" s="84"/>
      <c r="L95" s="85"/>
      <c r="M95" s="86"/>
    </row>
    <row r="96" spans="2:13" ht="41.25" thickBot="1">
      <c r="B96" s="82"/>
      <c r="C96" s="82"/>
      <c r="D96" s="82"/>
      <c r="E96" s="82"/>
      <c r="F96" s="87" t="s">
        <v>0</v>
      </c>
      <c r="G96" s="88"/>
      <c r="H96" s="167" t="s">
        <v>1</v>
      </c>
      <c r="I96" s="168"/>
      <c r="J96" s="89"/>
      <c r="K96" s="82"/>
      <c r="L96" s="80"/>
      <c r="M96" s="80"/>
    </row>
    <row r="97" spans="2:13" ht="21.75" thickBot="1" thickTop="1">
      <c r="B97" s="90"/>
      <c r="C97" s="91"/>
      <c r="D97" s="91"/>
      <c r="E97" s="91"/>
      <c r="F97" s="92"/>
      <c r="G97" s="93"/>
      <c r="H97" s="184"/>
      <c r="I97" s="185"/>
      <c r="J97" s="94"/>
      <c r="K97" s="95"/>
      <c r="L97" s="96"/>
      <c r="M97" s="97"/>
    </row>
    <row r="98" spans="2:13" ht="21.75" thickBot="1" thickTop="1">
      <c r="B98" s="90"/>
      <c r="C98" s="188"/>
      <c r="D98" s="189"/>
      <c r="E98" s="190"/>
      <c r="F98" s="98"/>
      <c r="G98" s="99"/>
      <c r="H98" s="186"/>
      <c r="I98" s="187"/>
      <c r="J98" s="100"/>
      <c r="K98" s="101"/>
      <c r="L98" s="102"/>
      <c r="M98" s="103"/>
    </row>
    <row r="99" spans="2:13" ht="21" thickTop="1">
      <c r="B99" s="90"/>
      <c r="C99" s="191"/>
      <c r="D99" s="192"/>
      <c r="E99" s="193"/>
      <c r="F99" s="98"/>
      <c r="G99" s="99"/>
      <c r="H99" s="186"/>
      <c r="I99" s="187"/>
      <c r="J99" s="100"/>
      <c r="K99" s="104"/>
      <c r="L99" s="105"/>
      <c r="M99" s="106"/>
    </row>
    <row r="100" spans="2:13" ht="20.25">
      <c r="B100" s="107"/>
      <c r="C100" s="88"/>
      <c r="D100" s="88"/>
      <c r="E100" s="88"/>
      <c r="F100" s="108"/>
      <c r="G100" s="109"/>
      <c r="H100" s="110"/>
      <c r="I100" s="111"/>
      <c r="J100" s="108"/>
      <c r="K100" s="104"/>
      <c r="L100" s="105"/>
      <c r="M100" s="106"/>
    </row>
    <row r="101" spans="2:13" ht="20.25">
      <c r="B101" s="107" t="s">
        <v>2</v>
      </c>
      <c r="C101" s="88"/>
      <c r="D101" s="88"/>
      <c r="E101" s="88"/>
      <c r="F101" s="112">
        <v>0.01</v>
      </c>
      <c r="G101" s="109"/>
      <c r="H101" s="179"/>
      <c r="I101" s="180"/>
      <c r="J101" s="108">
        <v>4013605</v>
      </c>
      <c r="K101" s="104"/>
      <c r="L101" s="105">
        <f>L94*F101</f>
        <v>12</v>
      </c>
      <c r="M101" s="106"/>
    </row>
    <row r="102" spans="2:13" ht="20.25">
      <c r="B102" s="125" t="s">
        <v>11</v>
      </c>
      <c r="C102" s="126"/>
      <c r="D102" s="126"/>
      <c r="E102" s="126"/>
      <c r="F102" s="127" t="s">
        <v>8</v>
      </c>
      <c r="G102" s="128"/>
      <c r="H102" s="128"/>
      <c r="I102" s="128"/>
      <c r="J102" s="108">
        <v>4051700</v>
      </c>
      <c r="K102" s="104" t="s">
        <v>48</v>
      </c>
      <c r="L102" s="105"/>
      <c r="M102" s="106"/>
    </row>
    <row r="103" spans="2:13" ht="20.25">
      <c r="B103" s="107" t="s">
        <v>3</v>
      </c>
      <c r="C103" s="88"/>
      <c r="D103" s="88"/>
      <c r="E103" s="88"/>
      <c r="F103" s="112">
        <v>0.02</v>
      </c>
      <c r="G103" s="109"/>
      <c r="H103" s="110"/>
      <c r="I103" s="111"/>
      <c r="J103" s="108">
        <v>3082800</v>
      </c>
      <c r="K103" s="104"/>
      <c r="L103" s="105">
        <f>L94*F103</f>
        <v>24</v>
      </c>
      <c r="M103" s="106"/>
    </row>
    <row r="104" spans="2:13" ht="20.25">
      <c r="B104" s="107"/>
      <c r="C104" s="88"/>
      <c r="D104" s="88"/>
      <c r="E104" s="88"/>
      <c r="F104" s="108"/>
      <c r="G104" s="109"/>
      <c r="H104" s="110"/>
      <c r="I104" s="111"/>
      <c r="J104" s="108"/>
      <c r="K104" s="104"/>
      <c r="L104" s="105"/>
      <c r="M104" s="106"/>
    </row>
    <row r="105" spans="2:13" ht="20.25">
      <c r="B105" s="107"/>
      <c r="C105" s="88"/>
      <c r="D105" s="181" t="s">
        <v>5</v>
      </c>
      <c r="E105" s="182"/>
      <c r="F105" s="108"/>
      <c r="G105" s="109"/>
      <c r="H105" s="110"/>
      <c r="I105" s="111"/>
      <c r="J105" s="108"/>
      <c r="K105" s="104"/>
      <c r="L105" s="105">
        <f>SUM(L97:L104)</f>
        <v>36</v>
      </c>
      <c r="M105" s="106"/>
    </row>
    <row r="106" spans="2:13" ht="20.25">
      <c r="B106" s="107"/>
      <c r="C106" s="88"/>
      <c r="D106" s="88"/>
      <c r="E106" s="88"/>
      <c r="F106" s="108"/>
      <c r="G106" s="109"/>
      <c r="H106" s="110"/>
      <c r="I106" s="111"/>
      <c r="J106" s="108"/>
      <c r="K106" s="104"/>
      <c r="L106" s="105"/>
      <c r="M106" s="106"/>
    </row>
    <row r="107" spans="2:13" ht="21" thickBot="1">
      <c r="B107" s="107" t="s">
        <v>4</v>
      </c>
      <c r="C107" s="181" t="s">
        <v>6</v>
      </c>
      <c r="D107" s="183"/>
      <c r="E107" s="183"/>
      <c r="F107" s="183"/>
      <c r="G107" s="183"/>
      <c r="H107" s="183"/>
      <c r="I107" s="182"/>
      <c r="J107" s="108">
        <v>3011300</v>
      </c>
      <c r="K107" s="104"/>
      <c r="L107" s="113">
        <f>ROUND((L94-L105)*20%,2)</f>
        <v>232.8</v>
      </c>
      <c r="M107" s="114"/>
    </row>
    <row r="108" spans="2:13" ht="21.75" thickBot="1" thickTop="1">
      <c r="B108" s="115"/>
      <c r="C108" s="116"/>
      <c r="D108" s="116"/>
      <c r="E108" s="116"/>
      <c r="F108" s="117"/>
      <c r="G108" s="116"/>
      <c r="H108" s="116"/>
      <c r="I108" s="116"/>
      <c r="J108" s="117"/>
      <c r="K108" s="118"/>
      <c r="L108" s="119"/>
      <c r="M108" s="120"/>
    </row>
    <row r="109" spans="2:13" ht="21.75" thickBot="1" thickTop="1">
      <c r="B109" s="82"/>
      <c r="C109" s="82"/>
      <c r="D109" s="82"/>
      <c r="E109" s="82"/>
      <c r="F109" s="89"/>
      <c r="G109" s="82"/>
      <c r="H109" s="82"/>
      <c r="I109" s="82"/>
      <c r="J109" s="89"/>
      <c r="K109" s="121" t="s">
        <v>23</v>
      </c>
      <c r="L109" s="122">
        <f>L94-L105-L107</f>
        <v>931.2</v>
      </c>
      <c r="M109" s="123"/>
    </row>
    <row r="110" spans="2:13" ht="21" thickTop="1">
      <c r="B110" s="6"/>
      <c r="C110" s="6"/>
      <c r="D110" s="6"/>
      <c r="E110" s="6"/>
      <c r="F110" s="10"/>
      <c r="G110" s="6"/>
      <c r="H110" s="6"/>
      <c r="I110" s="6"/>
      <c r="J110" s="10"/>
      <c r="K110" s="6"/>
      <c r="L110" s="7"/>
      <c r="M110" s="7"/>
    </row>
    <row r="111" spans="2:13" ht="20.25">
      <c r="B111" s="6"/>
      <c r="C111" s="6"/>
      <c r="D111" s="6"/>
      <c r="E111" s="6"/>
      <c r="F111" s="10"/>
      <c r="G111" s="6"/>
      <c r="H111" s="6"/>
      <c r="I111" s="6"/>
      <c r="J111" s="10"/>
      <c r="K111" s="6"/>
      <c r="L111" s="7"/>
      <c r="M111" s="7"/>
    </row>
    <row r="112" spans="2:13" ht="20.25">
      <c r="B112" s="1" t="s">
        <v>15</v>
      </c>
      <c r="C112" s="1"/>
      <c r="D112" s="1"/>
      <c r="E112" s="1"/>
      <c r="F112" s="1"/>
      <c r="G112" s="1"/>
      <c r="H112" s="1"/>
      <c r="I112" s="129"/>
      <c r="J112" s="130"/>
      <c r="K112" s="130"/>
      <c r="L112" s="130"/>
      <c r="M112" s="130"/>
    </row>
    <row r="113" spans="2:13" ht="20.25">
      <c r="B113" s="1" t="s">
        <v>14</v>
      </c>
      <c r="C113" s="1"/>
      <c r="D113" s="1"/>
      <c r="E113" s="1"/>
      <c r="F113" s="1"/>
      <c r="G113" s="1"/>
      <c r="H113" s="129"/>
      <c r="I113" s="130"/>
      <c r="J113" s="130"/>
      <c r="K113" s="130"/>
      <c r="L113" s="130"/>
      <c r="M113" s="130"/>
    </row>
    <row r="114" spans="2:13" ht="20.25">
      <c r="B114" s="6"/>
      <c r="C114" s="6"/>
      <c r="D114" s="6"/>
      <c r="E114" s="6"/>
      <c r="F114" s="10"/>
      <c r="G114" s="6"/>
      <c r="H114" s="6"/>
      <c r="I114" s="6"/>
      <c r="J114" s="10"/>
      <c r="K114" s="6"/>
      <c r="L114" s="7"/>
      <c r="M114" s="7"/>
    </row>
    <row r="115" spans="2:13" ht="20.25">
      <c r="B115" s="6"/>
      <c r="C115" s="6"/>
      <c r="D115" s="6"/>
      <c r="E115" s="6"/>
      <c r="F115" s="6"/>
      <c r="G115" s="6"/>
      <c r="H115" s="129"/>
      <c r="I115" s="130"/>
      <c r="J115" s="130"/>
      <c r="K115" s="130"/>
      <c r="L115" s="130"/>
      <c r="M115" s="130"/>
    </row>
    <row r="116" spans="2:13" s="58" customFormat="1" ht="23.25">
      <c r="B116" s="58" t="s">
        <v>25</v>
      </c>
      <c r="C116" s="58" t="s">
        <v>26</v>
      </c>
      <c r="D116" s="58" t="s">
        <v>27</v>
      </c>
      <c r="E116" s="60" t="s">
        <v>28</v>
      </c>
      <c r="G116" s="58" t="s">
        <v>29</v>
      </c>
      <c r="H116" s="58" t="s">
        <v>26</v>
      </c>
      <c r="I116" s="58" t="s">
        <v>27</v>
      </c>
      <c r="J116" s="58" t="s">
        <v>28</v>
      </c>
      <c r="L116" s="59"/>
      <c r="M116" s="59"/>
    </row>
    <row r="117" spans="3:13" s="58" customFormat="1" ht="23.25">
      <c r="C117" s="58">
        <v>1</v>
      </c>
      <c r="D117" s="58">
        <v>1092</v>
      </c>
      <c r="E117" s="58">
        <v>3.9</v>
      </c>
      <c r="H117" s="58">
        <v>1</v>
      </c>
      <c r="I117" s="58">
        <v>1037</v>
      </c>
      <c r="J117" s="58">
        <v>3.7</v>
      </c>
      <c r="L117" s="59"/>
      <c r="M117" s="59"/>
    </row>
    <row r="118" spans="3:13" s="58" customFormat="1" ht="24.75" customHeight="1">
      <c r="C118" s="58">
        <v>2</v>
      </c>
      <c r="D118" s="58">
        <v>1151</v>
      </c>
      <c r="E118" s="58">
        <v>4.11</v>
      </c>
      <c r="H118" s="58">
        <v>2</v>
      </c>
      <c r="I118" s="58">
        <v>1092</v>
      </c>
      <c r="J118" s="58">
        <v>3.9</v>
      </c>
      <c r="L118" s="59"/>
      <c r="M118" s="59"/>
    </row>
    <row r="119" spans="3:13" s="58" customFormat="1" ht="24.75" customHeight="1">
      <c r="C119" s="58">
        <v>3</v>
      </c>
      <c r="D119" s="58">
        <v>1210</v>
      </c>
      <c r="E119" s="58">
        <v>4.32</v>
      </c>
      <c r="H119" s="58">
        <v>3</v>
      </c>
      <c r="I119" s="58">
        <v>1147</v>
      </c>
      <c r="J119" s="58">
        <v>4.1</v>
      </c>
      <c r="L119" s="59"/>
      <c r="M119" s="59"/>
    </row>
    <row r="120" spans="3:13" s="58" customFormat="1" ht="24.75" customHeight="1">
      <c r="C120" s="58">
        <v>4</v>
      </c>
      <c r="D120" s="58">
        <v>1269</v>
      </c>
      <c r="E120" s="58">
        <v>4.53</v>
      </c>
      <c r="H120" s="58">
        <v>4</v>
      </c>
      <c r="I120" s="58">
        <v>1202</v>
      </c>
      <c r="J120" s="58">
        <v>4.29</v>
      </c>
      <c r="L120" s="59"/>
      <c r="M120" s="59"/>
    </row>
    <row r="121" spans="3:13" s="58" customFormat="1" ht="24.75" customHeight="1">
      <c r="C121" s="58">
        <v>5</v>
      </c>
      <c r="D121" s="58">
        <v>1328</v>
      </c>
      <c r="E121" s="58">
        <v>4.74</v>
      </c>
      <c r="H121" s="58">
        <v>5</v>
      </c>
      <c r="I121" s="58">
        <v>1257</v>
      </c>
      <c r="J121" s="58">
        <v>4.49</v>
      </c>
      <c r="L121" s="59"/>
      <c r="M121" s="59"/>
    </row>
    <row r="122" spans="3:13" s="58" customFormat="1" ht="24.75" customHeight="1">
      <c r="C122" s="58">
        <v>6</v>
      </c>
      <c r="D122" s="58">
        <v>1387</v>
      </c>
      <c r="E122" s="58">
        <v>4.95</v>
      </c>
      <c r="H122" s="58">
        <v>6</v>
      </c>
      <c r="I122" s="58">
        <v>1312</v>
      </c>
      <c r="J122" s="58">
        <v>4.69</v>
      </c>
      <c r="L122" s="59"/>
      <c r="M122" s="59"/>
    </row>
    <row r="123" spans="3:13" s="58" customFormat="1" ht="24.75" customHeight="1">
      <c r="C123" s="58">
        <v>7</v>
      </c>
      <c r="D123" s="58">
        <v>1446</v>
      </c>
      <c r="E123" s="58">
        <v>5.16</v>
      </c>
      <c r="H123" s="58">
        <v>7</v>
      </c>
      <c r="I123" s="58">
        <v>1367</v>
      </c>
      <c r="J123" s="58">
        <v>4.88</v>
      </c>
      <c r="L123" s="59"/>
      <c r="M123" s="59"/>
    </row>
    <row r="124" spans="3:13" s="58" customFormat="1" ht="24.75" customHeight="1">
      <c r="C124" s="58">
        <v>8</v>
      </c>
      <c r="D124" s="58">
        <v>1505</v>
      </c>
      <c r="E124" s="58">
        <v>5.38</v>
      </c>
      <c r="H124" s="58">
        <v>8</v>
      </c>
      <c r="I124" s="58">
        <v>1422</v>
      </c>
      <c r="J124" s="58">
        <v>5.08</v>
      </c>
      <c r="L124" s="59"/>
      <c r="M124" s="59"/>
    </row>
    <row r="125" spans="3:13" s="58" customFormat="1" ht="24.75" customHeight="1">
      <c r="C125" s="58">
        <v>9</v>
      </c>
      <c r="D125" s="58">
        <v>1564</v>
      </c>
      <c r="E125" s="58">
        <v>5.59</v>
      </c>
      <c r="H125" s="58">
        <v>9</v>
      </c>
      <c r="I125" s="58">
        <v>1477</v>
      </c>
      <c r="J125" s="58">
        <v>5.28</v>
      </c>
      <c r="L125" s="59"/>
      <c r="M125" s="59"/>
    </row>
    <row r="126" spans="3:13" s="58" customFormat="1" ht="24.75" customHeight="1">
      <c r="C126" s="58">
        <v>10</v>
      </c>
      <c r="D126" s="58">
        <v>1623</v>
      </c>
      <c r="E126" s="58">
        <v>5.8</v>
      </c>
      <c r="H126" s="58">
        <v>10</v>
      </c>
      <c r="I126" s="58">
        <v>1532</v>
      </c>
      <c r="J126" s="58">
        <v>5.47</v>
      </c>
      <c r="L126" s="59"/>
      <c r="M126" s="59"/>
    </row>
    <row r="127" spans="3:13" s="58" customFormat="1" ht="24.75" customHeight="1">
      <c r="C127" s="58">
        <v>11</v>
      </c>
      <c r="D127" s="58">
        <v>1682</v>
      </c>
      <c r="E127" s="58">
        <v>6.01</v>
      </c>
      <c r="H127" s="58">
        <v>11</v>
      </c>
      <c r="I127" s="58">
        <v>1587</v>
      </c>
      <c r="J127" s="58">
        <v>5.67</v>
      </c>
      <c r="L127" s="59"/>
      <c r="M127" s="59"/>
    </row>
    <row r="128" spans="3:13" s="58" customFormat="1" ht="24.75" customHeight="1">
      <c r="C128" s="58">
        <v>12</v>
      </c>
      <c r="D128" s="58">
        <v>1741</v>
      </c>
      <c r="E128" s="58">
        <v>6.22</v>
      </c>
      <c r="H128" s="58">
        <v>12</v>
      </c>
      <c r="I128" s="58">
        <v>1642</v>
      </c>
      <c r="J128" s="58">
        <v>5.86</v>
      </c>
      <c r="L128" s="59"/>
      <c r="M128" s="59"/>
    </row>
    <row r="129" spans="3:13" s="58" customFormat="1" ht="24.75" customHeight="1">
      <c r="C129" s="58">
        <v>13</v>
      </c>
      <c r="D129" s="58">
        <v>1800</v>
      </c>
      <c r="E129" s="58">
        <v>6.43</v>
      </c>
      <c r="H129" s="58">
        <v>13</v>
      </c>
      <c r="I129" s="58">
        <v>1697</v>
      </c>
      <c r="J129" s="58">
        <v>6.06</v>
      </c>
      <c r="L129" s="59"/>
      <c r="M129" s="59"/>
    </row>
    <row r="130" spans="3:13" s="58" customFormat="1" ht="24.75" customHeight="1">
      <c r="C130" s="58">
        <v>14</v>
      </c>
      <c r="D130" s="58">
        <v>1859</v>
      </c>
      <c r="E130" s="58">
        <v>6.64</v>
      </c>
      <c r="H130" s="58">
        <v>14</v>
      </c>
      <c r="I130" s="58">
        <v>1752</v>
      </c>
      <c r="J130" s="58">
        <v>6.26</v>
      </c>
      <c r="L130" s="59"/>
      <c r="M130" s="59"/>
    </row>
    <row r="131" spans="3:13" s="58" customFormat="1" ht="24.75" customHeight="1">
      <c r="C131" s="58">
        <v>15</v>
      </c>
      <c r="D131" s="58">
        <v>1918</v>
      </c>
      <c r="E131" s="58">
        <v>6.85</v>
      </c>
      <c r="H131" s="58">
        <v>15</v>
      </c>
      <c r="I131" s="58">
        <v>1807</v>
      </c>
      <c r="J131" s="58">
        <v>6.45</v>
      </c>
      <c r="L131" s="59"/>
      <c r="M131" s="59"/>
    </row>
    <row r="132" spans="3:13" s="58" customFormat="1" ht="24.75" customHeight="1">
      <c r="C132" s="58">
        <v>16</v>
      </c>
      <c r="D132" s="58">
        <v>1977</v>
      </c>
      <c r="E132" s="58">
        <v>7.06</v>
      </c>
      <c r="H132" s="58">
        <v>16</v>
      </c>
      <c r="I132" s="58">
        <v>1862</v>
      </c>
      <c r="J132" s="58">
        <v>6.65</v>
      </c>
      <c r="L132" s="59"/>
      <c r="M132" s="59"/>
    </row>
    <row r="133" spans="3:13" s="58" customFormat="1" ht="24.75" customHeight="1">
      <c r="C133" s="58">
        <v>17</v>
      </c>
      <c r="D133" s="58">
        <v>2036</v>
      </c>
      <c r="E133" s="58">
        <v>7.27</v>
      </c>
      <c r="H133" s="58">
        <v>17</v>
      </c>
      <c r="I133" s="58">
        <v>1917</v>
      </c>
      <c r="J133" s="58">
        <v>6.85</v>
      </c>
      <c r="L133" s="59"/>
      <c r="M133" s="59"/>
    </row>
    <row r="134" spans="3:13" s="58" customFormat="1" ht="24.75" customHeight="1">
      <c r="C134" s="58">
        <v>18</v>
      </c>
      <c r="D134" s="58">
        <v>2095</v>
      </c>
      <c r="E134" s="58">
        <v>7.48</v>
      </c>
      <c r="H134" s="58">
        <v>18</v>
      </c>
      <c r="I134" s="58">
        <v>1972</v>
      </c>
      <c r="J134" s="58">
        <v>7.04</v>
      </c>
      <c r="L134" s="59"/>
      <c r="M134" s="59"/>
    </row>
    <row r="135" spans="3:13" s="58" customFormat="1" ht="24.75" customHeight="1">
      <c r="C135" s="58">
        <v>19</v>
      </c>
      <c r="D135" s="58">
        <v>2154</v>
      </c>
      <c r="E135" s="58">
        <v>7.69</v>
      </c>
      <c r="H135" s="58">
        <v>19</v>
      </c>
      <c r="I135" s="58">
        <v>2027</v>
      </c>
      <c r="J135" s="58">
        <v>7.24</v>
      </c>
      <c r="L135" s="59"/>
      <c r="M135" s="59"/>
    </row>
    <row r="136" spans="12:13" s="58" customFormat="1" ht="24.75" customHeight="1">
      <c r="L136" s="59"/>
      <c r="M136" s="59"/>
    </row>
    <row r="137" spans="2:13" s="58" customFormat="1" ht="24.75" customHeight="1">
      <c r="B137" s="58" t="s">
        <v>30</v>
      </c>
      <c r="C137" s="58" t="s">
        <v>26</v>
      </c>
      <c r="D137" s="58" t="s">
        <v>27</v>
      </c>
      <c r="E137" s="58" t="s">
        <v>28</v>
      </c>
      <c r="G137" s="58" t="s">
        <v>31</v>
      </c>
      <c r="H137" s="58" t="s">
        <v>26</v>
      </c>
      <c r="I137" s="58" t="s">
        <v>27</v>
      </c>
      <c r="J137" s="58" t="s">
        <v>28</v>
      </c>
      <c r="L137" s="59"/>
      <c r="M137" s="59"/>
    </row>
    <row r="138" spans="3:13" s="58" customFormat="1" ht="24.75" customHeight="1">
      <c r="C138" s="58">
        <v>1</v>
      </c>
      <c r="D138" s="58">
        <v>858</v>
      </c>
      <c r="E138" s="58">
        <v>3.06</v>
      </c>
      <c r="H138" s="58">
        <v>1</v>
      </c>
      <c r="I138" s="58">
        <v>780</v>
      </c>
      <c r="J138" s="58">
        <v>2.79</v>
      </c>
      <c r="L138" s="59"/>
      <c r="M138" s="59"/>
    </row>
    <row r="139" spans="3:13" s="58" customFormat="1" ht="24.75" customHeight="1">
      <c r="C139" s="58">
        <v>2</v>
      </c>
      <c r="D139" s="58">
        <v>918</v>
      </c>
      <c r="E139" s="58">
        <v>3.28</v>
      </c>
      <c r="H139" s="58">
        <v>2</v>
      </c>
      <c r="I139" s="58">
        <v>823</v>
      </c>
      <c r="J139" s="58">
        <v>2.94</v>
      </c>
      <c r="L139" s="59"/>
      <c r="M139" s="59"/>
    </row>
    <row r="140" spans="3:13" s="58" customFormat="1" ht="24.75" customHeight="1">
      <c r="C140" s="58">
        <v>3</v>
      </c>
      <c r="D140" s="58">
        <v>978</v>
      </c>
      <c r="E140" s="58">
        <v>3.49</v>
      </c>
      <c r="H140" s="58">
        <v>3</v>
      </c>
      <c r="I140" s="58">
        <v>866</v>
      </c>
      <c r="J140" s="58">
        <v>3.09</v>
      </c>
      <c r="L140" s="59"/>
      <c r="M140" s="59"/>
    </row>
    <row r="141" spans="3:13" s="58" customFormat="1" ht="24.75" customHeight="1">
      <c r="C141" s="58">
        <v>4</v>
      </c>
      <c r="D141" s="58">
        <v>1038</v>
      </c>
      <c r="E141" s="58">
        <v>3.71</v>
      </c>
      <c r="H141" s="58">
        <v>4</v>
      </c>
      <c r="I141" s="58">
        <v>909</v>
      </c>
      <c r="J141" s="58">
        <v>3.25</v>
      </c>
      <c r="L141" s="59"/>
      <c r="M141" s="59"/>
    </row>
    <row r="142" spans="3:13" s="58" customFormat="1" ht="24.75" customHeight="1">
      <c r="C142" s="58">
        <v>5</v>
      </c>
      <c r="D142" s="58">
        <v>1098</v>
      </c>
      <c r="E142" s="58">
        <v>3.92</v>
      </c>
      <c r="H142" s="58">
        <v>5</v>
      </c>
      <c r="I142" s="58">
        <v>952</v>
      </c>
      <c r="J142" s="58">
        <v>3.4</v>
      </c>
      <c r="L142" s="59"/>
      <c r="M142" s="59"/>
    </row>
    <row r="143" spans="3:13" s="58" customFormat="1" ht="24.75" customHeight="1">
      <c r="C143" s="58">
        <v>6</v>
      </c>
      <c r="D143" s="58">
        <v>1158</v>
      </c>
      <c r="E143" s="58">
        <v>4.14</v>
      </c>
      <c r="H143" s="58">
        <v>6</v>
      </c>
      <c r="I143" s="58">
        <v>995</v>
      </c>
      <c r="J143" s="58">
        <v>3.55</v>
      </c>
      <c r="L143" s="59"/>
      <c r="M143" s="59"/>
    </row>
    <row r="144" spans="3:13" s="58" customFormat="1" ht="24.75" customHeight="1">
      <c r="C144" s="58">
        <v>7</v>
      </c>
      <c r="D144" s="58">
        <v>1218</v>
      </c>
      <c r="E144" s="58">
        <v>4.35</v>
      </c>
      <c r="H144" s="58">
        <v>7</v>
      </c>
      <c r="I144" s="58">
        <v>1038</v>
      </c>
      <c r="J144" s="58">
        <v>3.71</v>
      </c>
      <c r="L144" s="59"/>
      <c r="M144" s="59"/>
    </row>
    <row r="145" spans="3:13" s="58" customFormat="1" ht="24.75" customHeight="1">
      <c r="C145" s="58">
        <v>8</v>
      </c>
      <c r="D145" s="58">
        <v>1278</v>
      </c>
      <c r="E145" s="58">
        <v>4.56</v>
      </c>
      <c r="H145" s="58">
        <v>8</v>
      </c>
      <c r="I145" s="58">
        <v>1081</v>
      </c>
      <c r="J145" s="58">
        <v>3.86</v>
      </c>
      <c r="L145" s="59"/>
      <c r="M145" s="59"/>
    </row>
    <row r="146" spans="3:13" s="58" customFormat="1" ht="24.75" customHeight="1">
      <c r="C146" s="58">
        <v>9</v>
      </c>
      <c r="D146" s="58">
        <v>1338</v>
      </c>
      <c r="E146" s="58">
        <v>4.78</v>
      </c>
      <c r="H146" s="58">
        <v>9</v>
      </c>
      <c r="I146" s="58">
        <v>1124</v>
      </c>
      <c r="J146" s="58">
        <v>4.01</v>
      </c>
      <c r="L146" s="59"/>
      <c r="M146" s="59"/>
    </row>
    <row r="147" spans="3:13" s="58" customFormat="1" ht="24.75" customHeight="1">
      <c r="C147" s="58">
        <v>10</v>
      </c>
      <c r="D147" s="58">
        <v>1398</v>
      </c>
      <c r="E147" s="58">
        <v>4.99</v>
      </c>
      <c r="H147" s="58">
        <v>10</v>
      </c>
      <c r="I147" s="58">
        <v>1167</v>
      </c>
      <c r="J147" s="58">
        <v>4.17</v>
      </c>
      <c r="L147" s="59"/>
      <c r="M147" s="59"/>
    </row>
    <row r="148" spans="3:13" s="58" customFormat="1" ht="24.75" customHeight="1">
      <c r="C148" s="58">
        <v>11</v>
      </c>
      <c r="D148" s="58">
        <v>1458</v>
      </c>
      <c r="E148" s="58">
        <v>5.21</v>
      </c>
      <c r="H148" s="58">
        <v>11</v>
      </c>
      <c r="I148" s="58">
        <v>1210</v>
      </c>
      <c r="J148" s="58">
        <v>4.32</v>
      </c>
      <c r="L148" s="59"/>
      <c r="M148" s="59"/>
    </row>
    <row r="149" spans="3:13" s="58" customFormat="1" ht="24.75" customHeight="1">
      <c r="C149" s="58">
        <v>12</v>
      </c>
      <c r="D149" s="58">
        <v>1518</v>
      </c>
      <c r="E149" s="58">
        <v>5.42</v>
      </c>
      <c r="H149" s="58">
        <v>12</v>
      </c>
      <c r="I149" s="58">
        <v>1253</v>
      </c>
      <c r="J149" s="58">
        <v>4.48</v>
      </c>
      <c r="L149" s="59"/>
      <c r="M149" s="59"/>
    </row>
    <row r="150" spans="3:13" s="58" customFormat="1" ht="24.75" customHeight="1">
      <c r="C150" s="58">
        <v>13</v>
      </c>
      <c r="D150" s="58">
        <v>1578</v>
      </c>
      <c r="E150" s="58">
        <v>5.64</v>
      </c>
      <c r="H150" s="58">
        <v>13</v>
      </c>
      <c r="I150" s="58">
        <v>1296</v>
      </c>
      <c r="J150" s="58">
        <v>4.63</v>
      </c>
      <c r="L150" s="59"/>
      <c r="M150" s="59"/>
    </row>
    <row r="151" spans="12:13" s="58" customFormat="1" ht="24.75" customHeight="1">
      <c r="L151" s="59"/>
      <c r="M151" s="59"/>
    </row>
    <row r="152" spans="12:13" s="58" customFormat="1" ht="24.75" customHeight="1">
      <c r="L152" s="59"/>
      <c r="M152" s="59"/>
    </row>
    <row r="153" spans="2:13" s="58" customFormat="1" ht="24.75" customHeight="1">
      <c r="B153" s="1" t="s">
        <v>15</v>
      </c>
      <c r="C153" s="1"/>
      <c r="D153" s="1"/>
      <c r="E153" s="1"/>
      <c r="L153" s="59"/>
      <c r="M153" s="59"/>
    </row>
    <row r="154" spans="2:13" s="3" customFormat="1" ht="24.75" customHeight="1">
      <c r="B154" s="1" t="s">
        <v>14</v>
      </c>
      <c r="C154" s="1"/>
      <c r="D154" s="1"/>
      <c r="E154" s="1"/>
      <c r="L154" s="4"/>
      <c r="M154" s="4"/>
    </row>
    <row r="155" spans="12:13" s="3" customFormat="1" ht="24.75" customHeight="1">
      <c r="L155" s="4"/>
      <c r="M155" s="4"/>
    </row>
    <row r="156" spans="12:13" s="3" customFormat="1" ht="24.75" customHeight="1">
      <c r="L156" s="4"/>
      <c r="M156" s="4"/>
    </row>
    <row r="157" spans="12:13" s="3" customFormat="1" ht="24.75" customHeight="1">
      <c r="L157" s="4"/>
      <c r="M157" s="4"/>
    </row>
    <row r="158" spans="12:13" s="3" customFormat="1" ht="24.75" customHeight="1">
      <c r="L158" s="4"/>
      <c r="M158" s="4"/>
    </row>
    <row r="159" spans="12:13" s="3" customFormat="1" ht="24.75" customHeight="1">
      <c r="L159" s="4"/>
      <c r="M159" s="4"/>
    </row>
    <row r="160" spans="12:13" s="3" customFormat="1" ht="27">
      <c r="L160" s="4"/>
      <c r="M160" s="4"/>
    </row>
    <row r="161" spans="12:13" s="3" customFormat="1" ht="27">
      <c r="L161" s="4"/>
      <c r="M161" s="4"/>
    </row>
    <row r="162" spans="12:13" s="3" customFormat="1" ht="27">
      <c r="L162" s="4"/>
      <c r="M162" s="4"/>
    </row>
    <row r="163" spans="12:13" s="3" customFormat="1" ht="27">
      <c r="L163" s="4"/>
      <c r="M163" s="4"/>
    </row>
    <row r="164" spans="12:13" s="3" customFormat="1" ht="27">
      <c r="L164" s="4"/>
      <c r="M164" s="4"/>
    </row>
    <row r="165" spans="12:13" s="3" customFormat="1" ht="27">
      <c r="L165" s="4"/>
      <c r="M165" s="4"/>
    </row>
    <row r="166" spans="12:13" s="3" customFormat="1" ht="27">
      <c r="L166" s="4"/>
      <c r="M166" s="4"/>
    </row>
    <row r="167" spans="12:13" s="3" customFormat="1" ht="27">
      <c r="L167" s="4"/>
      <c r="M167" s="4"/>
    </row>
    <row r="168" spans="12:13" s="3" customFormat="1" ht="27">
      <c r="L168" s="4"/>
      <c r="M168" s="4"/>
    </row>
    <row r="169" spans="12:13" s="3" customFormat="1" ht="27">
      <c r="L169" s="4"/>
      <c r="M169" s="4"/>
    </row>
    <row r="170" spans="12:13" s="3" customFormat="1" ht="27">
      <c r="L170" s="4"/>
      <c r="M170" s="4"/>
    </row>
    <row r="171" spans="12:13" s="3" customFormat="1" ht="27">
      <c r="L171" s="4"/>
      <c r="M171" s="4"/>
    </row>
    <row r="172" spans="12:13" s="3" customFormat="1" ht="27">
      <c r="L172" s="4"/>
      <c r="M172" s="4"/>
    </row>
    <row r="173" spans="12:13" s="3" customFormat="1" ht="27">
      <c r="L173" s="4"/>
      <c r="M173" s="4"/>
    </row>
    <row r="174" spans="12:13" s="3" customFormat="1" ht="27">
      <c r="L174" s="4"/>
      <c r="M174" s="4"/>
    </row>
    <row r="175" spans="12:13" s="3" customFormat="1" ht="27">
      <c r="L175" s="4"/>
      <c r="M175" s="4"/>
    </row>
    <row r="176" spans="12:13" s="3" customFormat="1" ht="27">
      <c r="L176" s="4"/>
      <c r="M176" s="4"/>
    </row>
    <row r="177" spans="12:13" s="3" customFormat="1" ht="27">
      <c r="L177" s="4"/>
      <c r="M177" s="4"/>
    </row>
    <row r="178" spans="12:13" s="3" customFormat="1" ht="27">
      <c r="L178" s="4"/>
      <c r="M178" s="4"/>
    </row>
  </sheetData>
  <sheetProtection/>
  <mergeCells count="58">
    <mergeCell ref="B30:M30"/>
    <mergeCell ref="K51:L51"/>
    <mergeCell ref="K92:L92"/>
    <mergeCell ref="B37:M37"/>
    <mergeCell ref="B1:M1"/>
    <mergeCell ref="B77:E77"/>
    <mergeCell ref="H77:I77"/>
    <mergeCell ref="B71:K71"/>
    <mergeCell ref="H72:I72"/>
    <mergeCell ref="B76:E76"/>
    <mergeCell ref="B40:I42"/>
    <mergeCell ref="H101:I101"/>
    <mergeCell ref="D105:E105"/>
    <mergeCell ref="C107:I107"/>
    <mergeCell ref="H97:I97"/>
    <mergeCell ref="H99:I99"/>
    <mergeCell ref="C98:E98"/>
    <mergeCell ref="H98:I98"/>
    <mergeCell ref="C99:E99"/>
    <mergeCell ref="H96:I96"/>
    <mergeCell ref="B80:E80"/>
    <mergeCell ref="F80:I80"/>
    <mergeCell ref="D84:E84"/>
    <mergeCell ref="C87:I87"/>
    <mergeCell ref="B81:E81"/>
    <mergeCell ref="F81:I81"/>
    <mergeCell ref="B82:E82"/>
    <mergeCell ref="B94:K94"/>
    <mergeCell ref="B95:D95"/>
    <mergeCell ref="B44:I44"/>
    <mergeCell ref="H57:I57"/>
    <mergeCell ref="H54:I54"/>
    <mergeCell ref="H50:I50"/>
    <mergeCell ref="H51:I51"/>
    <mergeCell ref="H52:I52"/>
    <mergeCell ref="H53:I53"/>
    <mergeCell ref="F55:I55"/>
    <mergeCell ref="C52:E52"/>
    <mergeCell ref="I112:M112"/>
    <mergeCell ref="H113:M113"/>
    <mergeCell ref="C53:E53"/>
    <mergeCell ref="H59:I59"/>
    <mergeCell ref="B38:I38"/>
    <mergeCell ref="B2:M29"/>
    <mergeCell ref="B31:M32"/>
    <mergeCell ref="B33:M34"/>
    <mergeCell ref="B35:M35"/>
    <mergeCell ref="B36:M36"/>
    <mergeCell ref="D63:E63"/>
    <mergeCell ref="C65:I65"/>
    <mergeCell ref="B102:E102"/>
    <mergeCell ref="F102:I102"/>
    <mergeCell ref="H115:M115"/>
    <mergeCell ref="L45:M45"/>
    <mergeCell ref="L47:M47"/>
    <mergeCell ref="L94:M94"/>
    <mergeCell ref="L71:M71"/>
    <mergeCell ref="B47:I47"/>
  </mergeCells>
  <printOptions/>
  <pageMargins left="0.75" right="0.75" top="1" bottom="1" header="0.5" footer="0.5"/>
  <pageSetup horizontalDpi="600" verticalDpi="600" orientation="portrait" paperSize="9" scale="37" r:id="rId1"/>
  <rowBreaks count="1" manualBreakCount="1">
    <brk id="90"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2019-06-05T08:38:59Z</cp:lastPrinted>
  <dcterms:created xsi:type="dcterms:W3CDTF">1997-01-24T12:53:32Z</dcterms:created>
  <dcterms:modified xsi:type="dcterms:W3CDTF">2019-06-05T09:48:47Z</dcterms:modified>
  <cp:category/>
  <cp:version/>
  <cp:contentType/>
  <cp:contentStatus/>
</cp:coreProperties>
</file>