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ΚΑΤΑΣΤΑΣΗ" sheetId="1" r:id="rId1"/>
    <sheet name="ΚΑΤΑΣΤΑΣΗ  ΣΥΓΚΡ." sheetId="2" r:id="rId2"/>
  </sheets>
  <definedNames>
    <definedName name="_xlnm.Print_Area" localSheetId="0">'ΚΑΤΑΣΤΑΣΗ'!$A$1:$P$34</definedName>
  </definedNames>
  <calcPr fullCalcOnLoad="1"/>
</workbook>
</file>

<file path=xl/sharedStrings.xml><?xml version="1.0" encoding="utf-8"?>
<sst xmlns="http://schemas.openxmlformats.org/spreadsheetml/2006/main" count="44" uniqueCount="36">
  <si>
    <t>ΑΦΜ</t>
  </si>
  <si>
    <t>ΑΜΚΑ</t>
  </si>
  <si>
    <t>ΑΑΑΑΑ</t>
  </si>
  <si>
    <t>ΒΒΒ</t>
  </si>
  <si>
    <t>Πατρ.</t>
  </si>
  <si>
    <t>ΓΓΓ</t>
  </si>
  <si>
    <t>και έκδοση αποτελεσμάτων των εκλογών 26/5/2019 &amp; 2/6/2019  από 22/4/2014 ως 5/6/2014</t>
  </si>
  <si>
    <t xml:space="preserve">Εκκαθ. Υπηρεσία: Πρωτοδικείο </t>
  </si>
  <si>
    <t xml:space="preserve">που απασχολήθηκαν εκτάκτως στο Πρωτοδικειο ………….  για την προπαρασκευή,διενέργεια </t>
  </si>
  <si>
    <t xml:space="preserve">διενέργεια και έκδοση αποτελεσμάτων των εκλογών της 26ης  Μαϊου και 2 Ιουνίου 2019  από 24/4/2019 έως 12/6/2019. </t>
  </si>
  <si>
    <t>ΕΚΛΟΓΙΚΟ ΕΠΙΔΟΜΑ   2019</t>
  </si>
  <si>
    <t>Πατρών.</t>
  </si>
  <si>
    <t>ΑΑΑΑΑΑ</t>
  </si>
  <si>
    <t>ΒΒΒΒΒΒ</t>
  </si>
  <si>
    <t>ΓΓΓΓΓ</t>
  </si>
  <si>
    <t xml:space="preserve">2%  Εισφ.Αλλ/γύης ασφαλ.  </t>
  </si>
  <si>
    <t xml:space="preserve">1% ΤΠΔΥ  Εισφ.ασφαλ.  </t>
  </si>
  <si>
    <t>Σύν. Κρατ.Ασφαλ/νου.</t>
  </si>
  <si>
    <t xml:space="preserve">Συνολικό πληρωτέο  </t>
  </si>
  <si>
    <t>1% Υπέρ ΟΑΕΔ  ασφαλ.</t>
  </si>
  <si>
    <t>Συνολ. Κόστος</t>
  </si>
  <si>
    <t xml:space="preserve">ΚΑΤΑΣΤΑΣΗ ΠΛΗΡΩΜΗΣ  ΔΙΚΑΣΤΙΚΩΝ ΥΠΑΛΛΗΛΩΝ </t>
  </si>
  <si>
    <t>Ονομ/μο εκκαθαριστή:                               , Πρόεδρος Πρωτοδικών</t>
  </si>
  <si>
    <t>Παρακρ/νος Φόρος 20%</t>
  </si>
  <si>
    <t>Καθαρό ποσό</t>
  </si>
  <si>
    <t xml:space="preserve">ΥΠΟΥΡΓΕΙΟ ΔΙΚΑΙΟΣΥΝΗΣ, ΔΙΑΦΑΝΕΙΑΣ </t>
  </si>
  <si>
    <t>&amp; ΑΝΘΡΩΠΙΝΩΝ ΔΙΚΑΙΩΜΑΤΩΝ</t>
  </si>
  <si>
    <t>Ειδ. Φορέας: Εκλογες</t>
  </si>
  <si>
    <t>Βεβαιώνεται ότι οι παραπάνω υπάλληλοι  εργάσθηκαν εκτάκτως κατά την προπαρασκευή,</t>
  </si>
  <si>
    <t>ΣΥΓΚΡΟΤΗΣΗ ΣΥΝΕΡΓΕΙΟΥ</t>
  </si>
  <si>
    <t>ΠΡΟΕΔΡΟΣ ΠΡΩΤΟΔΙΚΩΝ</t>
  </si>
  <si>
    <t xml:space="preserve">Αριθμός μητρώου  </t>
  </si>
  <si>
    <t xml:space="preserve">Επώνυμο  </t>
  </si>
  <si>
    <t xml:space="preserve">Όνομα  </t>
  </si>
  <si>
    <t>Αθήνα 15/6/2019</t>
  </si>
  <si>
    <t xml:space="preserve">Ο ΠΡΟΕΔΡΟΣ ΤΟΥ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</si>
</sst>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12"/>
      <name val="MS Sans Serif"/>
      <family val="0"/>
    </font>
    <font>
      <u val="single"/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33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left"/>
    </xf>
    <xf numFmtId="0" fontId="12" fillId="34" borderId="16" xfId="0" applyFont="1" applyFill="1" applyBorder="1" applyAlignment="1">
      <alignment horizontal="right"/>
    </xf>
    <xf numFmtId="0" fontId="12" fillId="34" borderId="17" xfId="0" applyFont="1" applyFill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view="pageBreakPreview" zoomScale="60" zoomScalePageLayoutView="0" workbookViewId="0" topLeftCell="A1">
      <selection activeCell="T9" sqref="T9"/>
    </sheetView>
  </sheetViews>
  <sheetFormatPr defaultColWidth="9.140625" defaultRowHeight="12.75"/>
  <cols>
    <col min="1" max="1" width="8.421875" style="1" customWidth="1"/>
    <col min="2" max="2" width="13.8515625" style="0" customWidth="1"/>
    <col min="3" max="3" width="27.00390625" style="0" customWidth="1"/>
    <col min="4" max="7" width="21.00390625" style="0" customWidth="1"/>
    <col min="8" max="8" width="16.7109375" style="0" customWidth="1"/>
    <col min="9" max="9" width="11.421875" style="0" customWidth="1"/>
    <col min="10" max="10" width="9.28125" style="0" customWidth="1"/>
    <col min="11" max="11" width="13.7109375" style="0" customWidth="1"/>
    <col min="12" max="14" width="9.7109375" style="0" customWidth="1"/>
    <col min="15" max="15" width="29.7109375" style="0" customWidth="1"/>
  </cols>
  <sheetData>
    <row r="2" spans="1:14" ht="15.75">
      <c r="A2" s="34" t="s">
        <v>25</v>
      </c>
      <c r="B2" s="34"/>
      <c r="C2" s="34"/>
      <c r="D2" s="38"/>
      <c r="E2" s="12"/>
      <c r="F2" s="12"/>
      <c r="G2" s="12"/>
      <c r="H2" s="33" t="s">
        <v>21</v>
      </c>
      <c r="I2" s="34"/>
      <c r="J2" s="34"/>
      <c r="K2" s="34"/>
      <c r="L2" s="30"/>
      <c r="M2" s="30"/>
      <c r="N2" s="30"/>
    </row>
    <row r="3" spans="1:15" ht="15.75">
      <c r="A3" s="34" t="s">
        <v>26</v>
      </c>
      <c r="B3" s="34"/>
      <c r="C3" s="34"/>
      <c r="D3" s="11"/>
      <c r="E3" s="11"/>
      <c r="F3" s="11"/>
      <c r="G3" s="11"/>
      <c r="H3" s="34" t="s">
        <v>8</v>
      </c>
      <c r="I3" s="34"/>
      <c r="J3" s="38"/>
      <c r="K3" s="38"/>
      <c r="L3" s="38"/>
      <c r="M3" s="38"/>
      <c r="N3" s="38"/>
      <c r="O3" s="30"/>
    </row>
    <row r="4" spans="1:15" ht="15.75">
      <c r="A4" s="34" t="s">
        <v>27</v>
      </c>
      <c r="B4" s="34"/>
      <c r="C4" s="38"/>
      <c r="D4" s="11"/>
      <c r="E4" s="11"/>
      <c r="F4" s="11"/>
      <c r="G4" s="11"/>
      <c r="H4" s="34" t="s">
        <v>6</v>
      </c>
      <c r="I4" s="34"/>
      <c r="J4" s="38"/>
      <c r="K4" s="38"/>
      <c r="L4" s="38"/>
      <c r="M4" s="38"/>
      <c r="N4" s="38"/>
      <c r="O4" s="30"/>
    </row>
    <row r="5" spans="1:14" ht="15.75">
      <c r="A5" s="34" t="s">
        <v>7</v>
      </c>
      <c r="B5" s="34"/>
      <c r="C5" s="34"/>
      <c r="D5" s="38"/>
      <c r="E5" s="12"/>
      <c r="F5" s="12"/>
      <c r="G5" s="12"/>
      <c r="H5" s="11"/>
      <c r="I5" s="11"/>
      <c r="J5" s="11"/>
      <c r="K5" s="11"/>
      <c r="L5" s="11"/>
      <c r="M5" s="11"/>
      <c r="N5" s="11"/>
    </row>
    <row r="6" spans="1:14" ht="15.7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75">
      <c r="A7" s="34" t="s">
        <v>22</v>
      </c>
      <c r="B7" s="34"/>
      <c r="C7" s="34"/>
      <c r="D7" s="34"/>
      <c r="E7" s="34"/>
      <c r="F7" s="34"/>
      <c r="G7" s="34"/>
      <c r="H7" s="34"/>
      <c r="I7" s="11"/>
      <c r="J7" s="11"/>
      <c r="K7" s="11"/>
      <c r="L7" s="11"/>
      <c r="M7" s="11"/>
      <c r="N7" s="11"/>
    </row>
    <row r="9" spans="1:16" s="14" customFormat="1" ht="102" customHeight="1">
      <c r="A9" s="13"/>
      <c r="B9" s="13" t="s">
        <v>31</v>
      </c>
      <c r="C9" s="13" t="s">
        <v>32</v>
      </c>
      <c r="D9" s="13" t="s">
        <v>33</v>
      </c>
      <c r="E9" s="13" t="s">
        <v>11</v>
      </c>
      <c r="F9" s="13" t="s">
        <v>0</v>
      </c>
      <c r="G9" s="13" t="s">
        <v>1</v>
      </c>
      <c r="H9" s="13" t="s">
        <v>10</v>
      </c>
      <c r="I9" s="13" t="s">
        <v>15</v>
      </c>
      <c r="J9" s="13" t="s">
        <v>16</v>
      </c>
      <c r="K9" s="13" t="s">
        <v>19</v>
      </c>
      <c r="L9" s="13" t="s">
        <v>17</v>
      </c>
      <c r="M9" s="13" t="s">
        <v>24</v>
      </c>
      <c r="N9" s="13" t="s">
        <v>23</v>
      </c>
      <c r="O9" s="15" t="s">
        <v>18</v>
      </c>
      <c r="P9" s="16" t="s">
        <v>20</v>
      </c>
    </row>
    <row r="10" spans="1:16" s="23" customFormat="1" ht="20.25" customHeight="1">
      <c r="A10" s="18">
        <v>1</v>
      </c>
      <c r="B10" s="19"/>
      <c r="C10" s="19" t="s">
        <v>12</v>
      </c>
      <c r="D10" s="19" t="s">
        <v>13</v>
      </c>
      <c r="E10" s="19" t="s">
        <v>14</v>
      </c>
      <c r="F10" s="19"/>
      <c r="G10" s="19"/>
      <c r="H10" s="20">
        <v>1200</v>
      </c>
      <c r="I10" s="20">
        <f>H10*2%</f>
        <v>24</v>
      </c>
      <c r="J10" s="20">
        <f>H10*1%</f>
        <v>12</v>
      </c>
      <c r="K10" s="20">
        <v>0</v>
      </c>
      <c r="L10" s="20">
        <f>I10+J10</f>
        <v>36</v>
      </c>
      <c r="M10" s="20">
        <f>H10-L10</f>
        <v>1164</v>
      </c>
      <c r="N10" s="20">
        <f>M10*20%</f>
        <v>232.8</v>
      </c>
      <c r="O10" s="21">
        <f>M10-N10</f>
        <v>931.2</v>
      </c>
      <c r="P10" s="22">
        <f>H10</f>
        <v>1200</v>
      </c>
    </row>
    <row r="11" spans="1:16" s="23" customFormat="1" ht="17.25" customHeight="1">
      <c r="A11" s="18">
        <v>2</v>
      </c>
      <c r="B11" s="19"/>
      <c r="C11" s="19" t="s">
        <v>12</v>
      </c>
      <c r="D11" s="19" t="s">
        <v>13</v>
      </c>
      <c r="E11" s="19" t="s">
        <v>14</v>
      </c>
      <c r="F11" s="19"/>
      <c r="G11" s="19"/>
      <c r="H11" s="20">
        <v>1200</v>
      </c>
      <c r="I11" s="20">
        <f>H11*2%</f>
        <v>24</v>
      </c>
      <c r="J11" s="20">
        <v>0</v>
      </c>
      <c r="K11" s="20">
        <f>H11*1%</f>
        <v>12</v>
      </c>
      <c r="L11" s="20">
        <f>I11+J11+K11</f>
        <v>36</v>
      </c>
      <c r="M11" s="20">
        <f>H11-L11</f>
        <v>1164</v>
      </c>
      <c r="N11" s="20">
        <f>M11*20%</f>
        <v>232.8</v>
      </c>
      <c r="O11" s="21">
        <f>M11-N11</f>
        <v>931.2</v>
      </c>
      <c r="P11" s="22">
        <f>H11</f>
        <v>1200</v>
      </c>
    </row>
    <row r="12" spans="1:16" s="23" customFormat="1" ht="15.75">
      <c r="A12" s="18">
        <v>3</v>
      </c>
      <c r="B12" s="19"/>
      <c r="C12" s="19"/>
      <c r="D12" s="19"/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21"/>
      <c r="P12" s="22"/>
    </row>
    <row r="13" spans="1:16" s="23" customFormat="1" ht="15.75">
      <c r="A13" s="18">
        <v>4</v>
      </c>
      <c r="B13" s="19"/>
      <c r="C13" s="19"/>
      <c r="D13" s="19"/>
      <c r="E13" s="19"/>
      <c r="F13" s="19"/>
      <c r="G13" s="19"/>
      <c r="H13" s="20"/>
      <c r="I13" s="20"/>
      <c r="J13" s="20"/>
      <c r="K13" s="20"/>
      <c r="L13" s="20"/>
      <c r="M13" s="20"/>
      <c r="N13" s="20"/>
      <c r="O13" s="21"/>
      <c r="P13" s="22"/>
    </row>
    <row r="14" spans="1:16" s="23" customFormat="1" ht="15.75">
      <c r="A14" s="18">
        <v>5</v>
      </c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  <c r="N14" s="20"/>
      <c r="O14" s="21"/>
      <c r="P14" s="22"/>
    </row>
    <row r="15" spans="1:16" s="25" customFormat="1" ht="15.75">
      <c r="A15" s="24"/>
      <c r="H15" s="25">
        <f>SUM(H10:H14)</f>
        <v>2400</v>
      </c>
      <c r="I15" s="25">
        <f>SUM(I10:I14)</f>
        <v>48</v>
      </c>
      <c r="J15" s="25">
        <f>SUM(J10:J14)</f>
        <v>12</v>
      </c>
      <c r="K15" s="25">
        <f>SUM(K10:K14)</f>
        <v>12</v>
      </c>
      <c r="O15" s="25">
        <f>SUM(O10:O14)</f>
        <v>1862.4</v>
      </c>
      <c r="P15" s="25">
        <f>SUM(P10:P14)</f>
        <v>2400</v>
      </c>
    </row>
    <row r="16" s="23" customFormat="1" ht="15.75">
      <c r="A16" s="26"/>
    </row>
    <row r="17" s="23" customFormat="1" ht="15.75">
      <c r="A17" s="26"/>
    </row>
    <row r="18" spans="1:11" s="17" customFormat="1" ht="20.25">
      <c r="A18" s="32" t="s">
        <v>28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4" s="17" customFormat="1" ht="20.25">
      <c r="A19" s="32" t="s">
        <v>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5" s="23" customFormat="1" ht="15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20.25">
      <c r="A21" s="37"/>
      <c r="B21" s="37"/>
      <c r="C21" s="37"/>
      <c r="D21" s="8"/>
      <c r="E21" s="8"/>
      <c r="F21" s="8"/>
      <c r="G21" s="8"/>
      <c r="H21" s="8"/>
      <c r="I21" s="29" t="s">
        <v>34</v>
      </c>
      <c r="J21" s="29"/>
      <c r="K21" s="35"/>
      <c r="L21" s="35"/>
      <c r="M21" s="35"/>
      <c r="N21" s="35"/>
      <c r="O21" s="35"/>
    </row>
    <row r="22" spans="1:13" ht="2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5" ht="20.25">
      <c r="A23" s="8"/>
      <c r="B23" s="8"/>
      <c r="C23" s="8"/>
      <c r="D23" s="8"/>
      <c r="E23" s="8"/>
      <c r="F23" s="8"/>
      <c r="G23" s="8"/>
      <c r="H23" s="8"/>
      <c r="I23" s="29" t="s">
        <v>35</v>
      </c>
      <c r="J23" s="29"/>
      <c r="K23" s="29"/>
      <c r="L23" s="29"/>
      <c r="M23" s="29"/>
      <c r="N23" s="35"/>
      <c r="O23" s="35"/>
    </row>
    <row r="24" spans="1:15" ht="20.25">
      <c r="A24" s="8"/>
      <c r="B24" s="8"/>
      <c r="C24" s="8"/>
      <c r="D24" s="8"/>
      <c r="E24" s="8"/>
      <c r="F24" s="8"/>
      <c r="G24" s="8"/>
      <c r="H24" s="8"/>
      <c r="I24" s="29"/>
      <c r="J24" s="29"/>
      <c r="K24" s="29"/>
      <c r="L24" s="29"/>
      <c r="M24" s="30"/>
      <c r="N24" s="30"/>
      <c r="O24" s="30"/>
    </row>
    <row r="25" spans="1:13" ht="20.25">
      <c r="A25" s="8"/>
      <c r="B25" s="8"/>
      <c r="C25" s="8"/>
      <c r="D25" s="8"/>
      <c r="E25" s="8"/>
      <c r="F25" s="8"/>
      <c r="G25" s="8"/>
      <c r="H25" s="8"/>
      <c r="I25" s="9"/>
      <c r="J25" s="9"/>
      <c r="K25" s="9"/>
      <c r="L25" s="9"/>
      <c r="M25" s="9"/>
    </row>
    <row r="26" spans="1:13" ht="20.25">
      <c r="A26" s="8"/>
      <c r="B26" s="8"/>
      <c r="C26" s="8"/>
      <c r="D26" s="8"/>
      <c r="E26" s="8"/>
      <c r="F26" s="8"/>
      <c r="G26" s="8"/>
      <c r="H26" s="8"/>
      <c r="I26" s="9"/>
      <c r="J26" s="9"/>
      <c r="K26" s="9"/>
      <c r="L26" s="9"/>
      <c r="M26" s="9"/>
    </row>
    <row r="27" spans="1:15" ht="20.25">
      <c r="A27" s="8"/>
      <c r="B27" s="8"/>
      <c r="C27" s="8"/>
      <c r="D27" s="8"/>
      <c r="E27" s="8"/>
      <c r="F27" s="8"/>
      <c r="G27" s="8"/>
      <c r="H27" s="8"/>
      <c r="I27" s="29"/>
      <c r="J27" s="29"/>
      <c r="K27" s="29"/>
      <c r="L27" s="29"/>
      <c r="M27" s="30"/>
      <c r="N27" s="30"/>
      <c r="O27" s="30"/>
    </row>
    <row r="28" spans="1:15" ht="18">
      <c r="A28"/>
      <c r="I28" s="31" t="s">
        <v>30</v>
      </c>
      <c r="J28" s="31"/>
      <c r="K28" s="31"/>
      <c r="L28" s="31"/>
      <c r="M28" s="30"/>
      <c r="N28" s="30"/>
      <c r="O28" s="30"/>
    </row>
    <row r="29" spans="9:13" ht="20.25">
      <c r="I29" s="8"/>
      <c r="J29" s="8"/>
      <c r="K29" s="8"/>
      <c r="L29" s="8"/>
      <c r="M29" s="8"/>
    </row>
  </sheetData>
  <sheetProtection/>
  <mergeCells count="18">
    <mergeCell ref="I24:O24"/>
    <mergeCell ref="A18:K18"/>
    <mergeCell ref="A4:C4"/>
    <mergeCell ref="H4:O4"/>
    <mergeCell ref="H3:O3"/>
    <mergeCell ref="A7:H7"/>
    <mergeCell ref="I20:O20"/>
    <mergeCell ref="I21:O21"/>
    <mergeCell ref="I27:O27"/>
    <mergeCell ref="I28:O28"/>
    <mergeCell ref="A19:N19"/>
    <mergeCell ref="H2:N2"/>
    <mergeCell ref="I23:O23"/>
    <mergeCell ref="A20:H20"/>
    <mergeCell ref="A21:C21"/>
    <mergeCell ref="A2:D2"/>
    <mergeCell ref="A3:C3"/>
    <mergeCell ref="A5:D5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14.421875" style="0" customWidth="1"/>
    <col min="3" max="3" width="24.421875" style="0" customWidth="1"/>
    <col min="4" max="4" width="17.421875" style="0" customWidth="1"/>
  </cols>
  <sheetData>
    <row r="1" spans="2:4" ht="12.75">
      <c r="B1" s="39" t="s">
        <v>29</v>
      </c>
      <c r="C1" s="39"/>
      <c r="D1" s="39"/>
    </row>
    <row r="2" ht="13.5" thickBot="1"/>
    <row r="3" spans="1:6" ht="26.25" thickTop="1">
      <c r="A3" s="3"/>
      <c r="B3" s="4" t="s">
        <v>31</v>
      </c>
      <c r="C3" s="4" t="s">
        <v>32</v>
      </c>
      <c r="D3" s="27" t="s">
        <v>33</v>
      </c>
      <c r="E3" s="27" t="s">
        <v>4</v>
      </c>
      <c r="F3" s="28"/>
    </row>
    <row r="4" spans="1:6" ht="12.75">
      <c r="A4" s="5">
        <v>1</v>
      </c>
      <c r="B4" s="6"/>
      <c r="C4" s="6" t="s">
        <v>2</v>
      </c>
      <c r="D4" s="6" t="s">
        <v>3</v>
      </c>
      <c r="E4" s="28" t="s">
        <v>5</v>
      </c>
      <c r="F4" s="28"/>
    </row>
    <row r="5" spans="1:6" ht="12.75">
      <c r="A5" s="5">
        <v>2</v>
      </c>
      <c r="B5" s="6"/>
      <c r="C5" s="6"/>
      <c r="D5" s="6"/>
      <c r="E5" s="28"/>
      <c r="F5" s="28"/>
    </row>
    <row r="6" spans="1:4" ht="12.75">
      <c r="A6" s="7"/>
      <c r="B6" s="2"/>
      <c r="C6" s="2"/>
      <c r="D6" s="2"/>
    </row>
    <row r="7" spans="1:4" ht="12.75">
      <c r="A7" s="7"/>
      <c r="B7" s="2"/>
      <c r="C7" s="2"/>
      <c r="D7" s="2"/>
    </row>
    <row r="8" spans="1:4" ht="12.75">
      <c r="A8" s="7"/>
      <c r="B8" s="2"/>
      <c r="C8" s="2"/>
      <c r="D8" s="2"/>
    </row>
    <row r="9" spans="1:4" ht="12.75">
      <c r="A9" s="7"/>
      <c r="B9" s="2"/>
      <c r="C9" s="2"/>
      <c r="D9" s="7" t="s">
        <v>35</v>
      </c>
    </row>
    <row r="10" spans="1:4" ht="12.75">
      <c r="A10" s="2"/>
      <c r="B10" s="2"/>
      <c r="C10" s="2"/>
      <c r="D10" s="7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6" ht="12.75">
      <c r="A13" s="2"/>
      <c r="B13" s="2"/>
      <c r="C13" s="40"/>
      <c r="D13" s="35"/>
      <c r="E13" s="35"/>
      <c r="F13" s="35"/>
    </row>
    <row r="14" spans="1:6" ht="12.75">
      <c r="A14" s="2"/>
      <c r="B14" s="2"/>
      <c r="C14" s="40" t="s">
        <v>30</v>
      </c>
      <c r="D14" s="35"/>
      <c r="E14" s="35"/>
      <c r="F14" s="35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</sheetData>
  <sheetProtection/>
  <mergeCells count="3">
    <mergeCell ref="B1:D1"/>
    <mergeCell ref="C13:F13"/>
    <mergeCell ref="C14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2019-06-05T04:28:00Z</cp:lastPrinted>
  <dcterms:created xsi:type="dcterms:W3CDTF">2019-06-04T11:39:05Z</dcterms:created>
  <dcterms:modified xsi:type="dcterms:W3CDTF">2019-06-05T08:58:01Z</dcterms:modified>
  <cp:category/>
  <cp:version/>
  <cp:contentType/>
  <cp:contentStatus/>
</cp:coreProperties>
</file>